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0" yWindow="-300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<sst xmlns="http://schemas.openxmlformats.org/spreadsheetml/2006/main" count="110" uniqueCount="107">
  <si>
    <t>Region</t>
  </si>
  <si>
    <t xml:space="preserve">  National Total</t>
  </si>
  <si>
    <t xml:space="preserve">  Beijing</t>
  </si>
  <si>
    <t xml:space="preserve">  Tianjin</t>
  </si>
  <si>
    <t xml:space="preserve">  Hebei</t>
  </si>
  <si>
    <t xml:space="preserve">  Shanxi</t>
  </si>
  <si>
    <t xml:space="preserve">  Inner Mongolia</t>
  </si>
  <si>
    <t xml:space="preserve">  Liaoning</t>
  </si>
  <si>
    <t xml:space="preserve">  Jilin</t>
  </si>
  <si>
    <t xml:space="preserve">  Heilongjiang</t>
  </si>
  <si>
    <t xml:space="preserve">  Shanghai</t>
  </si>
  <si>
    <t xml:space="preserve">  Jiangsu</t>
  </si>
  <si>
    <t xml:space="preserve">  Zhejiang</t>
  </si>
  <si>
    <t xml:space="preserve">  Anhui</t>
  </si>
  <si>
    <t xml:space="preserve">  Fujian</t>
  </si>
  <si>
    <t xml:space="preserve">  Jiangxi</t>
  </si>
  <si>
    <t xml:space="preserve">  Shandong</t>
  </si>
  <si>
    <t xml:space="preserve">  Henan</t>
  </si>
  <si>
    <t xml:space="preserve">  Hubei</t>
  </si>
  <si>
    <t xml:space="preserve">  Hunan</t>
  </si>
  <si>
    <t xml:space="preserve">  Guangdong</t>
  </si>
  <si>
    <t xml:space="preserve">  Guangxi</t>
  </si>
  <si>
    <t xml:space="preserve">  Hainan</t>
  </si>
  <si>
    <t xml:space="preserve">  Chongqing</t>
  </si>
  <si>
    <t xml:space="preserve">  Sichuan</t>
  </si>
  <si>
    <t xml:space="preserve">  Guizhou</t>
  </si>
  <si>
    <t xml:space="preserve">  Yunnan</t>
  </si>
  <si>
    <t xml:space="preserve">  Tibet</t>
  </si>
  <si>
    <t xml:space="preserve">  Shaanxi</t>
  </si>
  <si>
    <t xml:space="preserve">  Gansu</t>
  </si>
  <si>
    <t xml:space="preserve">  Qinghai</t>
  </si>
  <si>
    <t xml:space="preserve">  Ningxia</t>
  </si>
  <si>
    <t xml:space="preserve">  Xinjiang</t>
  </si>
  <si>
    <t>12-13  Main Pullutant Emission in Waste Water by Region (2011)</t>
  </si>
  <si>
    <t>Arsenic (kg)</t>
  </si>
  <si>
    <t>Cadmium (kg)</t>
  </si>
  <si>
    <t>Hexavalent Chromium (kg)</t>
  </si>
  <si>
    <t>Mercury (kg)</t>
  </si>
  <si>
    <t>Total Chromium (kg)</t>
  </si>
  <si>
    <t>Grade II (days)</t>
  </si>
  <si>
    <t>Beijing</t>
  </si>
  <si>
    <t>Tianjin</t>
  </si>
  <si>
    <t>Shijiazhuang</t>
  </si>
  <si>
    <t>Taiyuan</t>
  </si>
  <si>
    <t>Hohhot</t>
  </si>
  <si>
    <t>Shenyang</t>
  </si>
  <si>
    <t>Changchun</t>
  </si>
  <si>
    <t>Harbin</t>
  </si>
  <si>
    <t>Shanghai</t>
  </si>
  <si>
    <t>Nanjing</t>
  </si>
  <si>
    <t>Hangzhou</t>
  </si>
  <si>
    <t>Hefei</t>
  </si>
  <si>
    <t>Fuzhou</t>
  </si>
  <si>
    <t>Nanchang</t>
  </si>
  <si>
    <t>Jinan</t>
  </si>
  <si>
    <t>Zhengzhou</t>
  </si>
  <si>
    <t>Wuhan</t>
  </si>
  <si>
    <t>Changsha</t>
  </si>
  <si>
    <t>Guangzhou</t>
  </si>
  <si>
    <t>Nanning</t>
  </si>
  <si>
    <t>Haikou</t>
  </si>
  <si>
    <t>Chongqing</t>
  </si>
  <si>
    <t>Chengdu</t>
  </si>
  <si>
    <t>Guiyang</t>
  </si>
  <si>
    <t>Kunming</t>
  </si>
  <si>
    <t>Lhasa</t>
  </si>
  <si>
    <t>Xi'an</t>
  </si>
  <si>
    <t>Lanzhou</t>
  </si>
  <si>
    <t>Xining</t>
  </si>
  <si>
    <t>Yinchuan</t>
  </si>
  <si>
    <t>Urumqi</t>
  </si>
  <si>
    <t>Particulate Matters</t>
  </si>
  <si>
    <t>Days of Air Quality Equal to or Above</t>
  </si>
  <si>
    <t xml:space="preserve">Proportion of Days of Air Quality Equal to or </t>
  </si>
  <si>
    <t xml:space="preserve">above Grade II in the Whole Year (%) </t>
  </si>
  <si>
    <t>12-19  Ambient Air Quality in Major Cities (2011)</t>
  </si>
  <si>
    <t>Ambient Air Quality in Major Cities</t>
  </si>
  <si>
    <r>
      <t>SO</t>
    </r>
    <r>
      <rPr>
        <b/>
        <sz val="10"/>
        <color theme="1"/>
        <rFont val="Calibri"/>
        <family val="2"/>
        <scheme val="minor"/>
      </rPr>
      <t>2</t>
    </r>
  </si>
  <si>
    <r>
      <t>NO</t>
    </r>
    <r>
      <rPr>
        <b/>
        <sz val="10"/>
        <color theme="1"/>
        <rFont val="Calibri"/>
        <family val="2"/>
        <scheme val="minor"/>
      </rPr>
      <t>2</t>
    </r>
  </si>
  <si>
    <t>Plumbum(kg)</t>
  </si>
  <si>
    <t>Note: from 2012 China statistical yearbook: 3-5  Total Population by Urban and Rural Residence and Birth Rate, Death Rate,Natural Growth Rate by Region (2011)</t>
  </si>
  <si>
    <t>City</t>
  </si>
  <si>
    <t>Units</t>
  </si>
  <si>
    <t xml:space="preserve">Plumbum, Mercury, Cadmium, Hexaalent Chromium, Total Chromium, Arsenic are all measured in Kg. </t>
  </si>
  <si>
    <t>Note: water waste data is measured at the provincial level and air quality data is measured at the capital cities for each province.</t>
  </si>
  <si>
    <t>The ambient air quality data: capital city for each province</t>
  </si>
  <si>
    <t xml:space="preserve"> </t>
  </si>
  <si>
    <t>Gross Regional Product*</t>
  </si>
  <si>
    <t>Total Population (year-end)**</t>
  </si>
  <si>
    <t>*Gross Regional Product (100 million yuan) are in current prices.</t>
  </si>
  <si>
    <t>Total Waste Water Discharged***</t>
  </si>
  <si>
    <t>Ammonia Nitrogen***</t>
  </si>
  <si>
    <t>COD***</t>
  </si>
  <si>
    <t>Total Nitrogen***</t>
  </si>
  <si>
    <t>Total Phosphorus***</t>
  </si>
  <si>
    <t>***Water waste data: Provincial data.</t>
  </si>
  <si>
    <t>***Total waste water discharged,COD,  Ammonia Nitrogen, Total Nitrogen, Total Phosphorus are all measured in 10000 tons.</t>
  </si>
  <si>
    <t>Petroleum***</t>
  </si>
  <si>
    <t>Volatile Phenol***</t>
  </si>
  <si>
    <t>***Petroleum, Volatile Phenol are measured in tons</t>
  </si>
  <si>
    <r>
      <t>SO</t>
    </r>
    <r>
      <rPr>
        <b/>
        <sz val="10"/>
        <color theme="1"/>
        <rFont val="Calibri"/>
        <family val="2"/>
        <scheme val="minor"/>
      </rPr>
      <t>2****</t>
    </r>
  </si>
  <si>
    <r>
      <t>NO</t>
    </r>
    <r>
      <rPr>
        <b/>
        <sz val="10"/>
        <color theme="1"/>
        <rFont val="Calibri"/>
        <family val="2"/>
        <scheme val="minor"/>
      </rPr>
      <t>2****</t>
    </r>
  </si>
  <si>
    <t>**** SO2, NO2, PM are all measured in milligram per cu.m.</t>
  </si>
  <si>
    <t>**Population (1000) persons</t>
  </si>
  <si>
    <t>GRP in US billion$</t>
  </si>
  <si>
    <t>Per capita Income (US$)</t>
  </si>
  <si>
    <t>Main Pollutant Emission in Waste Water 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</si>
</sst>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43" fontId="0" fillId="0" borderId="0" xfId="1" applyFont="1"/>
    <xf numFmtId="164" fontId="0" fillId="0" borderId="0" xfId="1" applyNumberFormat="1" applyFont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workbookViewId="0">
      <selection activeCell="W2" sqref="W2"/>
    </sheetView>
  </sheetViews>
  <sheetFormatPr defaultRowHeight="15" x14ac:dyDescent="0.25"/>
  <cols>
    <col min="1" max="1" width="17" customWidth="1"/>
    <col min="2" max="3" width="22.7109375" customWidth="1"/>
    <col min="4" max="5" width="29.28515625" customWidth="1"/>
    <col min="6" max="6" width="38.28515625" customWidth="1"/>
    <col min="7" max="7" width="16.28515625" customWidth="1"/>
    <col min="8" max="8" width="29.42578125" customWidth="1"/>
    <col min="9" max="9" width="24.28515625" customWidth="1"/>
    <col min="10" max="10" width="29.42578125" customWidth="1"/>
    <col min="11" max="11" width="15.85546875" customWidth="1"/>
    <col min="12" max="12" width="21" customWidth="1"/>
    <col min="13" max="13" width="13.28515625" customWidth="1"/>
    <col min="14" max="14" width="18.5703125" customWidth="1"/>
    <col min="15" max="15" width="13.42578125" customWidth="1"/>
    <col min="16" max="16" width="24.5703125" customWidth="1"/>
    <col min="17" max="17" width="22" customWidth="1"/>
    <col min="18" max="18" width="11.42578125" customWidth="1"/>
    <col min="20" max="20" width="17.42578125" customWidth="1"/>
    <col min="21" max="21" width="14.7109375" customWidth="1"/>
    <col min="22" max="22" width="15.85546875" customWidth="1"/>
    <col min="23" max="23" width="17.42578125" customWidth="1"/>
    <col min="24" max="24" width="25.5703125" customWidth="1"/>
  </cols>
  <sheetData>
    <row r="1" spans="1:33" x14ac:dyDescent="0.25">
      <c r="T1" s="1" t="s">
        <v>76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1" t="s">
        <v>87</v>
      </c>
      <c r="C2" s="1" t="s">
        <v>104</v>
      </c>
      <c r="D2" s="1" t="s">
        <v>88</v>
      </c>
      <c r="E2" s="1" t="s">
        <v>105</v>
      </c>
      <c r="F2" s="1" t="s">
        <v>106</v>
      </c>
      <c r="G2" s="1"/>
      <c r="T2" s="1" t="s">
        <v>71</v>
      </c>
      <c r="U2" s="1" t="s">
        <v>100</v>
      </c>
      <c r="V2" s="1" t="s">
        <v>101</v>
      </c>
      <c r="W2" s="1" t="s">
        <v>72</v>
      </c>
      <c r="X2" s="1" t="s">
        <v>73</v>
      </c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 t="s">
        <v>0</v>
      </c>
      <c r="B3" s="1" t="s">
        <v>86</v>
      </c>
      <c r="C3" s="1"/>
      <c r="D3" s="1"/>
      <c r="E3" s="1"/>
      <c r="F3" s="1" t="s">
        <v>90</v>
      </c>
      <c r="G3" s="1" t="s">
        <v>92</v>
      </c>
      <c r="H3" s="1" t="s">
        <v>91</v>
      </c>
      <c r="I3" s="1" t="s">
        <v>93</v>
      </c>
      <c r="J3" s="1" t="s">
        <v>94</v>
      </c>
      <c r="K3" s="1" t="s">
        <v>97</v>
      </c>
      <c r="L3" s="1" t="s">
        <v>98</v>
      </c>
      <c r="M3" s="1" t="s">
        <v>79</v>
      </c>
      <c r="N3" s="1" t="s">
        <v>37</v>
      </c>
      <c r="O3" s="1" t="s">
        <v>35</v>
      </c>
      <c r="P3" s="1" t="s">
        <v>36</v>
      </c>
      <c r="Q3" s="1" t="s">
        <v>38</v>
      </c>
      <c r="R3" s="1" t="s">
        <v>34</v>
      </c>
      <c r="S3" s="1" t="s">
        <v>81</v>
      </c>
      <c r="T3" s="1"/>
      <c r="U3" s="1"/>
      <c r="V3" s="1"/>
      <c r="W3" s="1" t="s">
        <v>39</v>
      </c>
      <c r="X3" s="1" t="s">
        <v>74</v>
      </c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t="s">
        <v>1</v>
      </c>
      <c r="D4" s="4">
        <v>1347350</v>
      </c>
      <c r="E4" s="4"/>
      <c r="F4">
        <v>6591922.4397</v>
      </c>
      <c r="G4">
        <v>2499.86136235</v>
      </c>
      <c r="H4">
        <v>260.44046214999997</v>
      </c>
      <c r="I4">
        <v>447.07883880000003</v>
      </c>
      <c r="J4">
        <v>55.370853740000001</v>
      </c>
      <c r="K4">
        <v>21012.0887</v>
      </c>
      <c r="L4">
        <v>2430.5686620000001</v>
      </c>
      <c r="M4">
        <v>155242.003</v>
      </c>
      <c r="N4">
        <v>2829.1509999999998</v>
      </c>
      <c r="O4">
        <v>35898.983</v>
      </c>
      <c r="P4">
        <v>106395.368</v>
      </c>
      <c r="Q4">
        <v>293166.34460000001</v>
      </c>
      <c r="R4">
        <v>146615.967</v>
      </c>
    </row>
    <row r="5" spans="1:33" x14ac:dyDescent="0.25">
      <c r="A5" t="s">
        <v>2</v>
      </c>
      <c r="B5" s="3">
        <v>16251.93</v>
      </c>
      <c r="C5" s="3">
        <v>243.77894999999998</v>
      </c>
      <c r="D5" s="4">
        <v>20186</v>
      </c>
      <c r="E5" s="4">
        <f>C5*1000000/D5</f>
        <v>12076.634796393539</v>
      </c>
      <c r="F5">
        <v>145468.95240000001</v>
      </c>
      <c r="G5">
        <v>19.318356000000001</v>
      </c>
      <c r="H5">
        <v>2.1325248000000001</v>
      </c>
      <c r="I5">
        <v>3.28</v>
      </c>
      <c r="J5">
        <v>0.44762820000000003</v>
      </c>
      <c r="K5">
        <v>82.076999999999998</v>
      </c>
      <c r="L5">
        <v>0.91706200000000004</v>
      </c>
      <c r="M5">
        <v>186.184</v>
      </c>
      <c r="N5">
        <v>1.718</v>
      </c>
      <c r="O5">
        <v>12.444000000000001</v>
      </c>
      <c r="P5">
        <v>339.61599999999999</v>
      </c>
      <c r="Q5">
        <v>508.67599999999999</v>
      </c>
      <c r="R5">
        <v>28.094000000000001</v>
      </c>
      <c r="S5" t="s">
        <v>40</v>
      </c>
      <c r="T5">
        <v>0.11329589041095893</v>
      </c>
      <c r="U5">
        <v>2.8109589041095836E-2</v>
      </c>
      <c r="V5">
        <v>5.5827397260273991E-2</v>
      </c>
      <c r="W5">
        <v>286</v>
      </c>
      <c r="X5" s="5">
        <v>78.356164383561648</v>
      </c>
    </row>
    <row r="6" spans="1:33" x14ac:dyDescent="0.25">
      <c r="A6" t="s">
        <v>3</v>
      </c>
      <c r="B6" s="3">
        <v>11307.28</v>
      </c>
      <c r="C6" s="3">
        <v>169.60920000000002</v>
      </c>
      <c r="D6" s="4">
        <v>13550</v>
      </c>
      <c r="E6" s="4">
        <f t="shared" ref="E6:E35" si="0">C6*1000000/D6</f>
        <v>12517.284132841331</v>
      </c>
      <c r="F6">
        <v>67146.936799999996</v>
      </c>
      <c r="G6">
        <v>23.58316125</v>
      </c>
      <c r="H6">
        <v>2.6378209200000002</v>
      </c>
      <c r="I6">
        <v>3.6712582</v>
      </c>
      <c r="J6">
        <v>0.46888090000000004</v>
      </c>
      <c r="K6">
        <v>199.55699999999999</v>
      </c>
      <c r="L6">
        <v>1.3221350000000001</v>
      </c>
      <c r="M6">
        <v>1459.375</v>
      </c>
      <c r="N6">
        <v>1.093</v>
      </c>
      <c r="O6">
        <v>9.798</v>
      </c>
      <c r="P6">
        <v>105.928</v>
      </c>
      <c r="Q6">
        <v>285.17399999999998</v>
      </c>
      <c r="R6">
        <v>22.806999999999999</v>
      </c>
      <c r="S6" t="s">
        <v>41</v>
      </c>
      <c r="T6">
        <v>9.2876712328767097E-2</v>
      </c>
      <c r="U6">
        <v>4.2035616438356113E-2</v>
      </c>
      <c r="V6">
        <v>3.8306849315068447E-2</v>
      </c>
      <c r="W6">
        <v>320</v>
      </c>
      <c r="X6" s="5">
        <v>87.671232876712324</v>
      </c>
    </row>
    <row r="7" spans="1:33" x14ac:dyDescent="0.25">
      <c r="A7" t="s">
        <v>4</v>
      </c>
      <c r="B7" s="3">
        <v>24515.759999999998</v>
      </c>
      <c r="C7" s="3">
        <v>367.73639999999995</v>
      </c>
      <c r="D7" s="4">
        <v>72405.100000000006</v>
      </c>
      <c r="E7" s="4">
        <f t="shared" si="0"/>
        <v>5078.8742781931096</v>
      </c>
      <c r="F7">
        <v>278551.26439999999</v>
      </c>
      <c r="G7">
        <v>138.88245605</v>
      </c>
      <c r="H7">
        <v>11.43076162</v>
      </c>
      <c r="I7">
        <v>45.0082442</v>
      </c>
      <c r="J7">
        <v>6.8145706000000006</v>
      </c>
      <c r="K7">
        <v>1302.1780000000001</v>
      </c>
      <c r="L7">
        <v>308.84578299999998</v>
      </c>
      <c r="M7">
        <v>566.46900000000005</v>
      </c>
      <c r="N7">
        <v>4.5590000000000002</v>
      </c>
      <c r="O7">
        <v>33.704000000000001</v>
      </c>
      <c r="P7">
        <v>3141.2959999999998</v>
      </c>
      <c r="Q7">
        <v>8480.4570000000003</v>
      </c>
      <c r="R7">
        <v>78.126999999999995</v>
      </c>
      <c r="S7" t="s">
        <v>42</v>
      </c>
      <c r="T7">
        <v>9.8873972602739599E-2</v>
      </c>
      <c r="U7">
        <v>5.2252054794520518E-2</v>
      </c>
      <c r="V7">
        <v>4.1183561643835603E-2</v>
      </c>
      <c r="W7">
        <v>320</v>
      </c>
      <c r="X7" s="5">
        <v>87.671232876712324</v>
      </c>
    </row>
    <row r="8" spans="1:33" x14ac:dyDescent="0.25">
      <c r="A8" t="s">
        <v>5</v>
      </c>
      <c r="B8" s="3">
        <v>11237.55</v>
      </c>
      <c r="C8" s="3">
        <v>168.56324999999998</v>
      </c>
      <c r="D8" s="4">
        <v>35930</v>
      </c>
      <c r="E8" s="4">
        <f t="shared" si="0"/>
        <v>4691.4347342053989</v>
      </c>
      <c r="F8">
        <v>116132.0125</v>
      </c>
      <c r="G8">
        <v>48.956313890000004</v>
      </c>
      <c r="H8">
        <v>5.9062519199999999</v>
      </c>
      <c r="I8">
        <v>8.7879335000000012</v>
      </c>
      <c r="J8">
        <v>0.96357160000000008</v>
      </c>
      <c r="K8">
        <v>1489.133</v>
      </c>
      <c r="L8">
        <v>1048.022886</v>
      </c>
      <c r="M8">
        <v>662.69500000000005</v>
      </c>
      <c r="N8">
        <v>5.1059999999999999</v>
      </c>
      <c r="O8">
        <v>830.86</v>
      </c>
      <c r="P8">
        <v>490.91800000000001</v>
      </c>
      <c r="Q8">
        <v>519.78499999999997</v>
      </c>
      <c r="R8">
        <v>755.40300000000002</v>
      </c>
      <c r="S8" t="s">
        <v>43</v>
      </c>
      <c r="T8">
        <v>8.4331506849315063E-2</v>
      </c>
      <c r="U8">
        <v>6.3912328767123272E-2</v>
      </c>
      <c r="V8">
        <v>2.2931506849315011E-2</v>
      </c>
      <c r="W8">
        <v>308</v>
      </c>
      <c r="X8" s="5">
        <v>84.38356164383562</v>
      </c>
    </row>
    <row r="9" spans="1:33" x14ac:dyDescent="0.25">
      <c r="A9" t="s">
        <v>6</v>
      </c>
      <c r="B9" s="3">
        <v>14359.88</v>
      </c>
      <c r="C9" s="3">
        <v>215.3982</v>
      </c>
      <c r="D9" s="4">
        <v>24817.1</v>
      </c>
      <c r="E9" s="4">
        <f t="shared" si="0"/>
        <v>8679.4266856320846</v>
      </c>
      <c r="F9">
        <v>100388.9865</v>
      </c>
      <c r="G9">
        <v>91.897377710000001</v>
      </c>
      <c r="H9">
        <v>5.3883779900000004</v>
      </c>
      <c r="I9">
        <v>15.921351099999999</v>
      </c>
      <c r="J9">
        <v>1.7289223000000002</v>
      </c>
      <c r="K9">
        <v>808.11099999999999</v>
      </c>
      <c r="L9">
        <v>5.9195079999999995</v>
      </c>
      <c r="M9">
        <v>3086.674</v>
      </c>
      <c r="N9">
        <v>43.475999999999999</v>
      </c>
      <c r="O9">
        <v>549.11599999999999</v>
      </c>
      <c r="P9">
        <v>31.399000000000001</v>
      </c>
      <c r="Q9">
        <v>114.19799999999999</v>
      </c>
      <c r="R9">
        <v>4929.6490000000003</v>
      </c>
      <c r="S9" t="s">
        <v>44</v>
      </c>
      <c r="T9">
        <v>7.5761643835616413E-2</v>
      </c>
      <c r="U9">
        <v>5.4139726027397257E-2</v>
      </c>
      <c r="V9">
        <v>3.9441095890410935E-2</v>
      </c>
      <c r="W9">
        <v>347</v>
      </c>
      <c r="X9" s="5">
        <v>95.06849315068493</v>
      </c>
    </row>
    <row r="10" spans="1:33" x14ac:dyDescent="0.25">
      <c r="A10" t="s">
        <v>7</v>
      </c>
      <c r="B10" s="3">
        <v>22226.7</v>
      </c>
      <c r="C10" s="3">
        <v>333.40050000000002</v>
      </c>
      <c r="D10" s="4">
        <v>43830</v>
      </c>
      <c r="E10" s="4">
        <f t="shared" si="0"/>
        <v>7606.6735112936349</v>
      </c>
      <c r="F10">
        <v>232247.01819999999</v>
      </c>
      <c r="G10">
        <v>134.33874376999998</v>
      </c>
      <c r="H10">
        <v>11.112312339999999</v>
      </c>
      <c r="I10">
        <v>20.007338000000001</v>
      </c>
      <c r="J10">
        <v>2.78251296</v>
      </c>
      <c r="K10">
        <v>897.63499999999999</v>
      </c>
      <c r="L10">
        <v>70.023655000000005</v>
      </c>
      <c r="M10">
        <v>981.98699999999997</v>
      </c>
      <c r="N10">
        <v>10.5</v>
      </c>
      <c r="O10">
        <v>96.384</v>
      </c>
      <c r="P10">
        <v>462.76400000000001</v>
      </c>
      <c r="Q10">
        <v>692.48</v>
      </c>
      <c r="R10">
        <v>478.762</v>
      </c>
      <c r="S10" t="s">
        <v>45</v>
      </c>
      <c r="T10">
        <v>9.6482191780821916E-2</v>
      </c>
      <c r="U10">
        <v>5.8594520547945166E-2</v>
      </c>
      <c r="V10">
        <v>3.2723287671232844E-2</v>
      </c>
      <c r="W10">
        <v>332</v>
      </c>
      <c r="X10" s="5">
        <v>90.958904109589042</v>
      </c>
    </row>
    <row r="11" spans="1:33" x14ac:dyDescent="0.25">
      <c r="A11" t="s">
        <v>8</v>
      </c>
      <c r="B11" s="3">
        <v>10568.83</v>
      </c>
      <c r="C11" s="3">
        <v>158.53244999999998</v>
      </c>
      <c r="D11" s="4">
        <v>27494.1</v>
      </c>
      <c r="E11" s="4">
        <f t="shared" si="0"/>
        <v>5766.0534441934806</v>
      </c>
      <c r="F11">
        <v>116162.3645</v>
      </c>
      <c r="G11">
        <v>82.473512040000003</v>
      </c>
      <c r="H11">
        <v>5.82</v>
      </c>
      <c r="I11">
        <v>11.0259684</v>
      </c>
      <c r="J11">
        <v>1.36949871</v>
      </c>
      <c r="K11">
        <v>287.53309999999999</v>
      </c>
      <c r="L11">
        <v>4.6551350000000005</v>
      </c>
      <c r="M11">
        <v>267.82100000000003</v>
      </c>
      <c r="N11">
        <v>7.7140000000000004</v>
      </c>
      <c r="O11">
        <v>35.341000000000001</v>
      </c>
      <c r="P11">
        <v>131.49</v>
      </c>
      <c r="Q11">
        <v>199.79</v>
      </c>
      <c r="R11">
        <v>1028.664</v>
      </c>
      <c r="S11" t="s">
        <v>46</v>
      </c>
      <c r="T11">
        <v>9.1252054794520615E-2</v>
      </c>
      <c r="U11">
        <v>2.6350684931506801E-2</v>
      </c>
      <c r="V11">
        <v>4.2536986301369845E-2</v>
      </c>
      <c r="W11">
        <v>345</v>
      </c>
      <c r="X11" s="5">
        <v>94.520547945205479</v>
      </c>
    </row>
    <row r="12" spans="1:33" x14ac:dyDescent="0.25">
      <c r="A12" t="s">
        <v>9</v>
      </c>
      <c r="B12" s="3">
        <v>12582</v>
      </c>
      <c r="C12" s="3">
        <v>188.73</v>
      </c>
      <c r="D12" s="4">
        <v>38340</v>
      </c>
      <c r="E12" s="4">
        <f t="shared" si="0"/>
        <v>4922.5352112676055</v>
      </c>
      <c r="F12">
        <v>150661.011</v>
      </c>
      <c r="G12">
        <v>157.65305996000001</v>
      </c>
      <c r="H12">
        <v>9.6471599100000009</v>
      </c>
      <c r="I12">
        <v>26.929295700000001</v>
      </c>
      <c r="J12">
        <v>2.9059112000000002</v>
      </c>
      <c r="K12">
        <v>1252.1120000000001</v>
      </c>
      <c r="L12">
        <v>25.712876000000001</v>
      </c>
      <c r="M12">
        <v>37.921999999999997</v>
      </c>
      <c r="N12">
        <v>1.6870000000000001</v>
      </c>
      <c r="O12">
        <v>5.5579999999999998</v>
      </c>
      <c r="P12">
        <v>195.291</v>
      </c>
      <c r="Q12">
        <v>875.41700000000003</v>
      </c>
      <c r="R12">
        <v>78.507000000000005</v>
      </c>
      <c r="S12" t="s">
        <v>47</v>
      </c>
      <c r="T12">
        <v>9.923835616438359E-2</v>
      </c>
      <c r="U12">
        <v>4.1084931506849269E-2</v>
      </c>
      <c r="V12">
        <v>4.5558904109589016E-2</v>
      </c>
      <c r="W12">
        <v>317</v>
      </c>
      <c r="X12" s="5">
        <v>86.849315068493155</v>
      </c>
    </row>
    <row r="13" spans="1:33" x14ac:dyDescent="0.25">
      <c r="A13" t="s">
        <v>10</v>
      </c>
      <c r="B13" s="3">
        <v>19195.689999999999</v>
      </c>
      <c r="C13" s="3">
        <v>287.93534999999997</v>
      </c>
      <c r="D13" s="4">
        <v>23474.6</v>
      </c>
      <c r="E13" s="4">
        <f t="shared" si="0"/>
        <v>12265.825615771941</v>
      </c>
      <c r="F13">
        <v>214155.08559999999</v>
      </c>
      <c r="G13">
        <v>24.898194</v>
      </c>
      <c r="H13">
        <v>5.0369707000000004</v>
      </c>
      <c r="I13">
        <v>1.5291836999999999</v>
      </c>
      <c r="J13">
        <v>0.19757180000000002</v>
      </c>
      <c r="K13">
        <v>776.95699999999999</v>
      </c>
      <c r="L13">
        <v>5.8350469999999994</v>
      </c>
      <c r="M13">
        <v>175.541</v>
      </c>
      <c r="N13">
        <v>3.3940000000000001</v>
      </c>
      <c r="O13">
        <v>18.219000000000001</v>
      </c>
      <c r="P13">
        <v>1024.605</v>
      </c>
      <c r="Q13">
        <v>2548.9050000000002</v>
      </c>
      <c r="R13">
        <v>38.048000000000002</v>
      </c>
      <c r="S13" t="s">
        <v>48</v>
      </c>
      <c r="T13">
        <v>7.973150684931507E-2</v>
      </c>
      <c r="U13">
        <v>2.9076712328767088E-2</v>
      </c>
      <c r="V13">
        <v>5.1104109589041095E-2</v>
      </c>
      <c r="W13">
        <v>337</v>
      </c>
      <c r="X13" s="5">
        <v>92.328767123287676</v>
      </c>
    </row>
    <row r="14" spans="1:33" x14ac:dyDescent="0.25">
      <c r="A14" t="s">
        <v>11</v>
      </c>
      <c r="B14" s="3">
        <v>49110.27</v>
      </c>
      <c r="C14" s="3">
        <v>736.65404999999987</v>
      </c>
      <c r="D14" s="4">
        <v>78988</v>
      </c>
      <c r="E14" s="4">
        <f t="shared" si="0"/>
        <v>9326.1514407251725</v>
      </c>
      <c r="F14">
        <v>592773.76439999999</v>
      </c>
      <c r="G14">
        <v>124.61662969</v>
      </c>
      <c r="H14">
        <v>15.716780780000001</v>
      </c>
      <c r="I14">
        <v>17.6245777</v>
      </c>
      <c r="J14">
        <v>1.89732941</v>
      </c>
      <c r="K14">
        <v>1578.8724999999999</v>
      </c>
      <c r="L14">
        <v>63.335139000000005</v>
      </c>
      <c r="M14">
        <v>3608.4780000000001</v>
      </c>
      <c r="N14">
        <v>98.036000000000001</v>
      </c>
      <c r="O14">
        <v>147.84</v>
      </c>
      <c r="P14">
        <v>5400.4089999999997</v>
      </c>
      <c r="Q14">
        <v>12318.279</v>
      </c>
      <c r="R14">
        <v>804.45600000000002</v>
      </c>
      <c r="S14" t="s">
        <v>49</v>
      </c>
      <c r="T14">
        <v>9.7399999999999945E-2</v>
      </c>
      <c r="U14">
        <v>3.3813698630136967E-2</v>
      </c>
      <c r="V14">
        <v>4.9356164383561614E-2</v>
      </c>
      <c r="W14">
        <v>317</v>
      </c>
      <c r="X14" s="5">
        <v>86.849315068493155</v>
      </c>
    </row>
    <row r="15" spans="1:33" x14ac:dyDescent="0.25">
      <c r="A15" t="s">
        <v>12</v>
      </c>
      <c r="B15" s="3">
        <v>32318.85</v>
      </c>
      <c r="C15" s="3">
        <v>484.78274999999996</v>
      </c>
      <c r="D15" s="4">
        <v>54630</v>
      </c>
      <c r="E15" s="4">
        <f t="shared" si="0"/>
        <v>8873.9291598023046</v>
      </c>
      <c r="F15">
        <v>420133.89299999998</v>
      </c>
      <c r="G15">
        <v>81.825032800000002</v>
      </c>
      <c r="H15">
        <v>11.542781639999999</v>
      </c>
      <c r="I15">
        <v>9.2273740000000011</v>
      </c>
      <c r="J15">
        <v>1.14702459</v>
      </c>
      <c r="K15">
        <v>981.27530000000002</v>
      </c>
      <c r="L15">
        <v>23.661685000000002</v>
      </c>
      <c r="M15">
        <v>568.35599999999999</v>
      </c>
      <c r="N15">
        <v>8.2680000000000007</v>
      </c>
      <c r="O15">
        <v>281.17899999999997</v>
      </c>
      <c r="P15">
        <v>10008.911</v>
      </c>
      <c r="Q15">
        <v>21660.471000000001</v>
      </c>
      <c r="R15">
        <v>218.126</v>
      </c>
      <c r="S15" t="s">
        <v>50</v>
      </c>
      <c r="T15">
        <v>9.2597260273972692E-2</v>
      </c>
      <c r="U15">
        <v>3.9298630136986284E-2</v>
      </c>
      <c r="V15">
        <v>5.7945205479451992E-2</v>
      </c>
      <c r="W15">
        <v>333</v>
      </c>
      <c r="X15" s="5">
        <v>91.232876712328775</v>
      </c>
    </row>
    <row r="16" spans="1:33" x14ac:dyDescent="0.25">
      <c r="A16" t="s">
        <v>13</v>
      </c>
      <c r="B16" s="3">
        <v>15300.65</v>
      </c>
      <c r="C16" s="3">
        <v>229.50975</v>
      </c>
      <c r="D16" s="4">
        <v>59680</v>
      </c>
      <c r="E16" s="4">
        <f t="shared" si="0"/>
        <v>3845.6727546916891</v>
      </c>
      <c r="F16">
        <v>243265.2421</v>
      </c>
      <c r="G16">
        <v>95.334922930000005</v>
      </c>
      <c r="H16">
        <v>10.980425199999999</v>
      </c>
      <c r="I16">
        <v>18.850870800000003</v>
      </c>
      <c r="J16">
        <v>2.9745265999999999</v>
      </c>
      <c r="K16">
        <v>785.18899999999996</v>
      </c>
      <c r="L16">
        <v>7.0289419999999998</v>
      </c>
      <c r="M16">
        <v>3026.0590000000002</v>
      </c>
      <c r="N16">
        <v>9.6170000000000009</v>
      </c>
      <c r="O16">
        <v>777.71299999999997</v>
      </c>
      <c r="P16">
        <v>5744.0079999999998</v>
      </c>
      <c r="Q16">
        <v>6965.1629999999996</v>
      </c>
      <c r="R16">
        <v>7166.1130000000003</v>
      </c>
      <c r="S16" t="s">
        <v>51</v>
      </c>
      <c r="T16">
        <v>0.11318630136986291</v>
      </c>
      <c r="U16">
        <v>2.2273972602739681E-2</v>
      </c>
      <c r="V16">
        <v>2.5038356164383501E-2</v>
      </c>
      <c r="W16">
        <v>303</v>
      </c>
      <c r="X16" s="5">
        <v>83.013698630136986</v>
      </c>
    </row>
    <row r="17" spans="1:24" x14ac:dyDescent="0.25">
      <c r="A17" t="s">
        <v>14</v>
      </c>
      <c r="B17" s="3">
        <v>17560.18</v>
      </c>
      <c r="C17" s="3">
        <v>263.40269999999998</v>
      </c>
      <c r="D17" s="4">
        <v>37200</v>
      </c>
      <c r="E17" s="4">
        <f t="shared" si="0"/>
        <v>7080.717741935483</v>
      </c>
      <c r="F17">
        <v>316177.52600000001</v>
      </c>
      <c r="G17">
        <v>67.944789389999997</v>
      </c>
      <c r="H17">
        <v>9.5385996300000002</v>
      </c>
      <c r="I17">
        <v>9.5450417999999999</v>
      </c>
      <c r="J17">
        <v>1.2975692999999999</v>
      </c>
      <c r="K17">
        <v>455.03469999999999</v>
      </c>
      <c r="L17">
        <v>16.747154999999999</v>
      </c>
      <c r="M17">
        <v>5104.4520000000002</v>
      </c>
      <c r="N17">
        <v>54.951999999999998</v>
      </c>
      <c r="O17">
        <v>422.13600000000002</v>
      </c>
      <c r="P17">
        <v>2906.7613000000001</v>
      </c>
      <c r="Q17">
        <v>15327.6486</v>
      </c>
      <c r="R17">
        <v>1504.5319999999999</v>
      </c>
      <c r="S17" t="s">
        <v>52</v>
      </c>
      <c r="T17">
        <v>6.9063013698630188E-2</v>
      </c>
      <c r="U17">
        <v>9.3917808219177775E-3</v>
      </c>
      <c r="V17">
        <v>3.2405479452054763E-2</v>
      </c>
      <c r="W17">
        <v>360</v>
      </c>
      <c r="X17" s="5">
        <v>98.630136986301366</v>
      </c>
    </row>
    <row r="18" spans="1:24" x14ac:dyDescent="0.25">
      <c r="A18" t="s">
        <v>15</v>
      </c>
      <c r="B18" s="3">
        <v>11702.82</v>
      </c>
      <c r="C18" s="3">
        <v>175.54230000000001</v>
      </c>
      <c r="D18" s="4">
        <v>44884.366999999998</v>
      </c>
      <c r="E18" s="4">
        <f t="shared" si="0"/>
        <v>3910.9897662141475</v>
      </c>
      <c r="F18">
        <v>194431.55220000001</v>
      </c>
      <c r="G18">
        <v>76.788744710000003</v>
      </c>
      <c r="H18">
        <v>9.3404474400000002</v>
      </c>
      <c r="I18">
        <v>9.4646533999999996</v>
      </c>
      <c r="J18">
        <v>1.36402983</v>
      </c>
      <c r="K18">
        <v>706.9144</v>
      </c>
      <c r="L18">
        <v>76.837467000000004</v>
      </c>
      <c r="M18">
        <v>9401.5709999999999</v>
      </c>
      <c r="N18">
        <v>1537.107</v>
      </c>
      <c r="O18">
        <v>2791.835</v>
      </c>
      <c r="P18">
        <v>17352.903999999999</v>
      </c>
      <c r="Q18">
        <v>22669.249</v>
      </c>
      <c r="R18">
        <v>10851.621999999999</v>
      </c>
      <c r="S18" t="s">
        <v>53</v>
      </c>
      <c r="T18">
        <v>8.849041095890417E-2</v>
      </c>
      <c r="U18">
        <v>5.6043835616438373E-2</v>
      </c>
      <c r="V18">
        <v>3.7827397260273961E-2</v>
      </c>
      <c r="W18">
        <v>347</v>
      </c>
      <c r="X18" s="5">
        <v>95.06849315068493</v>
      </c>
    </row>
    <row r="19" spans="1:24" x14ac:dyDescent="0.25">
      <c r="A19" t="s">
        <v>16</v>
      </c>
      <c r="B19" s="3">
        <v>45361.85</v>
      </c>
      <c r="C19" s="3">
        <v>680.42774999999995</v>
      </c>
      <c r="D19" s="4">
        <v>96370</v>
      </c>
      <c r="E19" s="4">
        <f t="shared" si="0"/>
        <v>7060.5764241984016</v>
      </c>
      <c r="F19">
        <v>443330.97879999998</v>
      </c>
      <c r="G19">
        <v>198.24971987000001</v>
      </c>
      <c r="H19">
        <v>17.29446377</v>
      </c>
      <c r="I19">
        <v>56.025530400000001</v>
      </c>
      <c r="J19">
        <v>6.4997358999999992</v>
      </c>
      <c r="K19">
        <v>725.66099999999994</v>
      </c>
      <c r="L19">
        <v>48.579379000000003</v>
      </c>
      <c r="M19">
        <v>1096.5509999999999</v>
      </c>
      <c r="N19">
        <v>48.351999999999997</v>
      </c>
      <c r="O19">
        <v>1097.6289999999999</v>
      </c>
      <c r="P19">
        <v>754.09</v>
      </c>
      <c r="Q19">
        <v>13958.98</v>
      </c>
      <c r="R19">
        <v>2177.7489999999998</v>
      </c>
      <c r="S19" t="s">
        <v>54</v>
      </c>
      <c r="T19">
        <v>0.10374246575342463</v>
      </c>
      <c r="U19">
        <v>5.0504109589041078E-2</v>
      </c>
      <c r="V19">
        <v>3.5854794520547927E-2</v>
      </c>
      <c r="W19">
        <v>320</v>
      </c>
      <c r="X19" s="5">
        <v>87.671232876712324</v>
      </c>
    </row>
    <row r="20" spans="1:24" x14ac:dyDescent="0.25">
      <c r="A20" t="s">
        <v>17</v>
      </c>
      <c r="B20" s="3">
        <v>26931.03</v>
      </c>
      <c r="C20" s="3">
        <v>403.96544999999998</v>
      </c>
      <c r="D20" s="4">
        <v>93880</v>
      </c>
      <c r="E20" s="4">
        <f t="shared" si="0"/>
        <v>4302.9979761397526</v>
      </c>
      <c r="F20">
        <v>378784.84509999998</v>
      </c>
      <c r="G20">
        <v>143.66827733</v>
      </c>
      <c r="H20">
        <v>15.38003615</v>
      </c>
      <c r="I20">
        <v>41.456054399999999</v>
      </c>
      <c r="J20">
        <v>4.8816492</v>
      </c>
      <c r="K20">
        <v>1266.51</v>
      </c>
      <c r="L20">
        <v>160.10861600000001</v>
      </c>
      <c r="M20">
        <v>7140.8050000000003</v>
      </c>
      <c r="N20">
        <v>27.271000000000001</v>
      </c>
      <c r="O20">
        <v>2781.346</v>
      </c>
      <c r="P20">
        <v>1606.9010000000001</v>
      </c>
      <c r="Q20">
        <v>37379.533000000003</v>
      </c>
      <c r="R20">
        <v>1810.749</v>
      </c>
      <c r="S20" t="s">
        <v>55</v>
      </c>
      <c r="T20">
        <v>0.10331506849315071</v>
      </c>
      <c r="U20">
        <v>5.0857534246575381E-2</v>
      </c>
      <c r="V20">
        <v>4.7043835616438337E-2</v>
      </c>
      <c r="W20">
        <v>318</v>
      </c>
      <c r="X20" s="5">
        <v>87.123287671232873</v>
      </c>
    </row>
    <row r="21" spans="1:24" x14ac:dyDescent="0.25">
      <c r="A21" t="s">
        <v>18</v>
      </c>
      <c r="B21" s="3">
        <v>19632.259999999998</v>
      </c>
      <c r="C21" s="3">
        <v>294.48389999999995</v>
      </c>
      <c r="D21" s="4">
        <v>57575</v>
      </c>
      <c r="E21" s="4">
        <f t="shared" si="0"/>
        <v>5114.7876682587921</v>
      </c>
      <c r="F21">
        <v>293063.52840000001</v>
      </c>
      <c r="G21">
        <v>110.46514935</v>
      </c>
      <c r="H21">
        <v>13.1232252</v>
      </c>
      <c r="I21">
        <v>19.770339100000001</v>
      </c>
      <c r="J21">
        <v>2.5003310000000001</v>
      </c>
      <c r="K21">
        <v>1144.24</v>
      </c>
      <c r="L21">
        <v>22.783885999999999</v>
      </c>
      <c r="M21">
        <v>4166.7849999999999</v>
      </c>
      <c r="N21">
        <v>223.298</v>
      </c>
      <c r="O21">
        <v>846.61900000000003</v>
      </c>
      <c r="P21">
        <v>16645.427</v>
      </c>
      <c r="Q21">
        <v>17456.758000000002</v>
      </c>
      <c r="R21">
        <v>11961.683000000001</v>
      </c>
      <c r="S21" t="s">
        <v>56</v>
      </c>
      <c r="T21">
        <v>9.9967123287671156E-2</v>
      </c>
      <c r="U21">
        <v>3.9189041095890373E-2</v>
      </c>
      <c r="V21">
        <v>5.6271232876712325E-2</v>
      </c>
      <c r="W21">
        <v>306</v>
      </c>
      <c r="X21" s="5">
        <v>83.835616438356169</v>
      </c>
    </row>
    <row r="22" spans="1:24" x14ac:dyDescent="0.25">
      <c r="A22" t="s">
        <v>19</v>
      </c>
      <c r="B22" s="3">
        <v>19669.560000000001</v>
      </c>
      <c r="C22" s="3">
        <v>295.04340000000002</v>
      </c>
      <c r="D22" s="4">
        <v>65956</v>
      </c>
      <c r="E22" s="4">
        <f t="shared" si="0"/>
        <v>4473.3367699678574</v>
      </c>
      <c r="F22">
        <v>278811.44040000002</v>
      </c>
      <c r="G22">
        <v>130.51528252</v>
      </c>
      <c r="H22">
        <v>16.497157290000001</v>
      </c>
      <c r="I22">
        <v>23.074750000000002</v>
      </c>
      <c r="J22">
        <v>2.8227236000000002</v>
      </c>
      <c r="K22">
        <v>880.37580000000003</v>
      </c>
      <c r="L22">
        <v>104.47551300000001</v>
      </c>
      <c r="M22">
        <v>42466.482000000004</v>
      </c>
      <c r="N22">
        <v>279.59199999999998</v>
      </c>
      <c r="O22">
        <v>14518.198</v>
      </c>
      <c r="P22">
        <v>3335.96</v>
      </c>
      <c r="Q22">
        <v>34606.421000000002</v>
      </c>
      <c r="R22">
        <v>55704.887999999999</v>
      </c>
      <c r="S22" t="s">
        <v>57</v>
      </c>
      <c r="T22">
        <v>8.3227397260273991E-2</v>
      </c>
      <c r="U22">
        <v>3.9802739726027395E-2</v>
      </c>
      <c r="V22">
        <v>4.6665753424657529E-2</v>
      </c>
      <c r="W22">
        <v>341</v>
      </c>
      <c r="X22" s="5">
        <v>93.424657534246577</v>
      </c>
    </row>
    <row r="23" spans="1:24" x14ac:dyDescent="0.25">
      <c r="A23" t="s">
        <v>20</v>
      </c>
      <c r="B23" s="3">
        <v>53210.28</v>
      </c>
      <c r="C23" s="3">
        <v>798.15419999999995</v>
      </c>
      <c r="D23" s="4">
        <v>105048.488</v>
      </c>
      <c r="E23" s="4">
        <f t="shared" si="0"/>
        <v>7597.9599059055472</v>
      </c>
      <c r="F23">
        <v>785586.50179999997</v>
      </c>
      <c r="G23">
        <v>188.44987028999998</v>
      </c>
      <c r="H23">
        <v>23.08914863</v>
      </c>
      <c r="I23">
        <v>12.536648100000001</v>
      </c>
      <c r="J23">
        <v>2.1367937699999997</v>
      </c>
      <c r="K23">
        <v>837.09119999999996</v>
      </c>
      <c r="L23">
        <v>13.235894</v>
      </c>
      <c r="M23">
        <v>11512.197</v>
      </c>
      <c r="N23">
        <v>66.08</v>
      </c>
      <c r="O23">
        <v>1147.7090000000001</v>
      </c>
      <c r="P23">
        <v>27986.598699999999</v>
      </c>
      <c r="Q23">
        <v>75254.346000000005</v>
      </c>
      <c r="R23">
        <v>2287.7080000000001</v>
      </c>
      <c r="S23" t="s">
        <v>58</v>
      </c>
      <c r="T23">
        <v>6.856164383561647E-2</v>
      </c>
      <c r="U23">
        <v>2.7764383561643808E-2</v>
      </c>
      <c r="V23">
        <v>4.9178082191780832E-2</v>
      </c>
      <c r="W23">
        <v>360</v>
      </c>
      <c r="X23" s="5">
        <v>98.630136986301366</v>
      </c>
    </row>
    <row r="24" spans="1:24" x14ac:dyDescent="0.25">
      <c r="A24" t="s">
        <v>21</v>
      </c>
      <c r="B24" s="3">
        <v>11720.87</v>
      </c>
      <c r="C24" s="3">
        <v>175.81305</v>
      </c>
      <c r="D24" s="4">
        <v>46450</v>
      </c>
      <c r="E24" s="4">
        <f t="shared" si="0"/>
        <v>3784.9956942949407</v>
      </c>
      <c r="F24">
        <v>222438.9246</v>
      </c>
      <c r="G24">
        <v>79.326988270000001</v>
      </c>
      <c r="H24">
        <v>8.3909148800000004</v>
      </c>
      <c r="I24">
        <v>11.5628583</v>
      </c>
      <c r="J24">
        <v>1.4267265</v>
      </c>
      <c r="K24">
        <v>563.79300000000001</v>
      </c>
      <c r="L24">
        <v>64.456721999999999</v>
      </c>
      <c r="M24">
        <v>15639.601000000001</v>
      </c>
      <c r="N24">
        <v>81.132000000000005</v>
      </c>
      <c r="O24">
        <v>2498.078</v>
      </c>
      <c r="P24">
        <v>4300.3980000000001</v>
      </c>
      <c r="Q24">
        <v>4666.5020000000004</v>
      </c>
      <c r="R24">
        <v>9070.4509999999991</v>
      </c>
      <c r="S24" t="s">
        <v>59</v>
      </c>
      <c r="T24">
        <v>7.2978082191780813E-2</v>
      </c>
      <c r="U24">
        <v>2.5756164383561615E-2</v>
      </c>
      <c r="V24">
        <v>3.2547945205479427E-2</v>
      </c>
      <c r="W24">
        <v>351</v>
      </c>
      <c r="X24" s="5">
        <v>96.164383561643845</v>
      </c>
    </row>
    <row r="25" spans="1:24" x14ac:dyDescent="0.25">
      <c r="A25" t="s">
        <v>22</v>
      </c>
      <c r="B25" s="3">
        <v>2522.66</v>
      </c>
      <c r="C25" s="3">
        <v>37.839899999999993</v>
      </c>
      <c r="D25" s="4">
        <v>8773.4</v>
      </c>
      <c r="E25" s="4">
        <f t="shared" si="0"/>
        <v>4313.0257368864968</v>
      </c>
      <c r="F25">
        <v>35725.153299999998</v>
      </c>
      <c r="G25">
        <v>19.991825849999998</v>
      </c>
      <c r="H25">
        <v>2.27441476</v>
      </c>
      <c r="I25">
        <v>3.8607141000000005</v>
      </c>
      <c r="J25">
        <v>0.58088509999999993</v>
      </c>
      <c r="K25">
        <v>4.5670000000000002</v>
      </c>
      <c r="L25">
        <v>9.1790999999999998E-2</v>
      </c>
      <c r="M25">
        <v>32.509</v>
      </c>
      <c r="N25">
        <v>0.38700000000000001</v>
      </c>
      <c r="O25">
        <v>6.1680000000000001</v>
      </c>
      <c r="P25">
        <v>0.14399999999999999</v>
      </c>
      <c r="Q25">
        <v>137.602</v>
      </c>
      <c r="R25">
        <v>28.838000000000001</v>
      </c>
      <c r="S25" t="s">
        <v>60</v>
      </c>
      <c r="T25">
        <v>4.0594520547945184E-2</v>
      </c>
      <c r="U25">
        <v>7.8219178082191542E-3</v>
      </c>
      <c r="V25">
        <v>1.5712328767123258E-2</v>
      </c>
      <c r="W25">
        <v>365</v>
      </c>
      <c r="X25" s="5">
        <v>100</v>
      </c>
    </row>
    <row r="26" spans="1:24" x14ac:dyDescent="0.25">
      <c r="A26" t="s">
        <v>23</v>
      </c>
      <c r="B26" s="3">
        <v>10011.370000000001</v>
      </c>
      <c r="C26" s="3">
        <v>150.17054999999999</v>
      </c>
      <c r="D26" s="4">
        <v>29190</v>
      </c>
      <c r="E26" s="4">
        <f t="shared" si="0"/>
        <v>5144.5889003083248</v>
      </c>
      <c r="F26">
        <v>131449.8345</v>
      </c>
      <c r="G26">
        <v>41.677101690000001</v>
      </c>
      <c r="H26">
        <v>5.5049084700000002</v>
      </c>
      <c r="I26">
        <v>5.5088097000000005</v>
      </c>
      <c r="J26">
        <v>0.69183004999999997</v>
      </c>
      <c r="K26">
        <v>522.76009999999997</v>
      </c>
      <c r="L26">
        <v>35.013743999999996</v>
      </c>
      <c r="M26">
        <v>187.99600000000001</v>
      </c>
      <c r="N26">
        <v>3.5910000000000002</v>
      </c>
      <c r="O26">
        <v>12.218</v>
      </c>
      <c r="P26">
        <v>304.16800000000001</v>
      </c>
      <c r="Q26">
        <v>740.56600000000003</v>
      </c>
      <c r="R26">
        <v>1418.2729999999999</v>
      </c>
      <c r="S26" t="s">
        <v>61</v>
      </c>
      <c r="T26">
        <v>9.2978082191780789E-2</v>
      </c>
      <c r="U26">
        <v>3.789315068493148E-2</v>
      </c>
      <c r="V26">
        <v>3.1479452054794479E-2</v>
      </c>
      <c r="W26">
        <v>324</v>
      </c>
      <c r="X26" s="5">
        <v>88.767123287671239</v>
      </c>
    </row>
    <row r="27" spans="1:24" x14ac:dyDescent="0.25">
      <c r="A27" t="s">
        <v>24</v>
      </c>
      <c r="B27" s="3">
        <v>21026.68</v>
      </c>
      <c r="C27" s="3">
        <v>315.40019999999998</v>
      </c>
      <c r="D27" s="4">
        <v>80500</v>
      </c>
      <c r="E27" s="4">
        <f t="shared" si="0"/>
        <v>3918.014906832298</v>
      </c>
      <c r="F27">
        <v>279851.95909999998</v>
      </c>
      <c r="G27">
        <v>130.22564886000001</v>
      </c>
      <c r="H27">
        <v>14.372108150000001</v>
      </c>
      <c r="I27">
        <v>23.022767200000001</v>
      </c>
      <c r="J27">
        <v>2.6933747000000001</v>
      </c>
      <c r="K27">
        <v>552.74210000000005</v>
      </c>
      <c r="L27">
        <v>55.553728999999997</v>
      </c>
      <c r="M27">
        <v>1760.566</v>
      </c>
      <c r="N27">
        <v>71.209999999999994</v>
      </c>
      <c r="O27">
        <v>183.346</v>
      </c>
      <c r="P27">
        <v>542.16999999999996</v>
      </c>
      <c r="Q27">
        <v>1809.096</v>
      </c>
      <c r="R27">
        <v>3596.1930000000002</v>
      </c>
      <c r="S27" t="s">
        <v>62</v>
      </c>
      <c r="T27">
        <v>9.9731506849315088E-2</v>
      </c>
      <c r="U27">
        <v>3.0690410958904055E-2</v>
      </c>
      <c r="V27">
        <v>5.0586301369862981E-2</v>
      </c>
      <c r="W27">
        <v>322</v>
      </c>
      <c r="X27" s="5">
        <v>88.219178082191789</v>
      </c>
    </row>
    <row r="28" spans="1:24" x14ac:dyDescent="0.25">
      <c r="A28" t="s">
        <v>25</v>
      </c>
      <c r="B28" s="3">
        <v>5701.84</v>
      </c>
      <c r="C28" s="3">
        <v>85.527599999999993</v>
      </c>
      <c r="D28" s="4">
        <v>34687.199999999997</v>
      </c>
      <c r="E28" s="4">
        <f t="shared" si="0"/>
        <v>2465.6818653566729</v>
      </c>
      <c r="F28">
        <v>77927.197700000004</v>
      </c>
      <c r="G28">
        <v>34.21875661</v>
      </c>
      <c r="H28">
        <v>3.9806911999999999</v>
      </c>
      <c r="I28">
        <v>4.4447974000000006</v>
      </c>
      <c r="J28">
        <v>0.45290660999999999</v>
      </c>
      <c r="K28">
        <v>483.83100000000002</v>
      </c>
      <c r="L28">
        <v>1.032783</v>
      </c>
      <c r="M28">
        <v>536.74199999999996</v>
      </c>
      <c r="N28">
        <v>40.072000000000003</v>
      </c>
      <c r="O28">
        <v>123.637</v>
      </c>
      <c r="P28">
        <v>202.09100000000001</v>
      </c>
      <c r="Q28">
        <v>268.82400000000001</v>
      </c>
      <c r="R28">
        <v>619.79200000000003</v>
      </c>
      <c r="S28" t="s">
        <v>63</v>
      </c>
      <c r="T28">
        <v>7.8624657534246495E-2</v>
      </c>
      <c r="U28">
        <v>4.8704109589041082E-2</v>
      </c>
      <c r="V28">
        <v>3.0399999999999951E-2</v>
      </c>
      <c r="W28">
        <v>349</v>
      </c>
      <c r="X28" s="5">
        <v>95.61643835616438</v>
      </c>
    </row>
    <row r="29" spans="1:24" x14ac:dyDescent="0.25">
      <c r="A29" t="s">
        <v>26</v>
      </c>
      <c r="B29" s="3">
        <v>8893.1200000000008</v>
      </c>
      <c r="C29" s="3">
        <v>133.39680000000001</v>
      </c>
      <c r="D29" s="4">
        <v>46308</v>
      </c>
      <c r="E29" s="4">
        <f t="shared" si="0"/>
        <v>2880.6426535371861</v>
      </c>
      <c r="F29">
        <v>147523.09820000001</v>
      </c>
      <c r="G29">
        <v>55.470781240000008</v>
      </c>
      <c r="H29">
        <v>5.9317601299999998</v>
      </c>
      <c r="I29">
        <v>8.0971963000000002</v>
      </c>
      <c r="J29">
        <v>0.88386460000000011</v>
      </c>
      <c r="K29">
        <v>494.363</v>
      </c>
      <c r="L29">
        <v>3.9125000000000001</v>
      </c>
      <c r="M29">
        <v>27946.585999999999</v>
      </c>
      <c r="N29">
        <v>56.71</v>
      </c>
      <c r="O29">
        <v>3343.57</v>
      </c>
      <c r="P29">
        <v>46.796999999999997</v>
      </c>
      <c r="Q29">
        <v>134.703</v>
      </c>
      <c r="R29">
        <v>15580.754000000001</v>
      </c>
      <c r="S29" t="s">
        <v>64</v>
      </c>
      <c r="T29">
        <v>6.4561643835616467E-2</v>
      </c>
      <c r="U29">
        <v>3.6893150684931465E-2</v>
      </c>
      <c r="V29">
        <v>4.3816438356164347E-2</v>
      </c>
      <c r="W29">
        <v>365</v>
      </c>
      <c r="X29" s="5">
        <v>100</v>
      </c>
    </row>
    <row r="30" spans="1:24" x14ac:dyDescent="0.25">
      <c r="A30" t="s">
        <v>27</v>
      </c>
      <c r="B30" s="3">
        <v>605.83000000000004</v>
      </c>
      <c r="C30" s="3">
        <v>9.0874500000000005</v>
      </c>
      <c r="D30" s="4">
        <v>3033</v>
      </c>
      <c r="E30" s="4">
        <f t="shared" si="0"/>
        <v>2996.1918892185954</v>
      </c>
      <c r="F30">
        <v>4634.5806000000002</v>
      </c>
      <c r="G30">
        <v>2.6831285</v>
      </c>
      <c r="H30">
        <v>0.32963189999999998</v>
      </c>
      <c r="I30">
        <v>0.53298029999999996</v>
      </c>
      <c r="J30">
        <v>7.9507099999999997E-2</v>
      </c>
      <c r="K30">
        <v>0.42399999999999999</v>
      </c>
      <c r="M30">
        <v>0.22600000000000001</v>
      </c>
      <c r="O30">
        <v>7.1999999999999995E-2</v>
      </c>
      <c r="Q30">
        <v>1.0089999999999999</v>
      </c>
      <c r="R30">
        <v>2721.0810000000001</v>
      </c>
      <c r="S30" t="s">
        <v>65</v>
      </c>
      <c r="T30">
        <v>3.9906849315068479E-2</v>
      </c>
      <c r="U30">
        <v>8.6328767123287353E-3</v>
      </c>
      <c r="V30">
        <v>2.2761643835616383E-2</v>
      </c>
      <c r="W30">
        <v>364</v>
      </c>
      <c r="X30" s="5">
        <v>99.726027397260282</v>
      </c>
    </row>
    <row r="31" spans="1:24" x14ac:dyDescent="0.25">
      <c r="A31" t="s">
        <v>28</v>
      </c>
      <c r="B31" s="3">
        <v>12512.3</v>
      </c>
      <c r="C31" s="3">
        <v>187.68449999999999</v>
      </c>
      <c r="D31" s="4">
        <v>37426</v>
      </c>
      <c r="E31" s="4">
        <f t="shared" si="0"/>
        <v>5014.8159033826751</v>
      </c>
      <c r="F31">
        <v>121814.66680000001</v>
      </c>
      <c r="G31">
        <v>55.767822089999996</v>
      </c>
      <c r="H31">
        <v>6.3377761799999996</v>
      </c>
      <c r="I31">
        <v>10.2091955</v>
      </c>
      <c r="J31">
        <v>1.0240635</v>
      </c>
      <c r="K31">
        <v>851.52499999999998</v>
      </c>
      <c r="L31">
        <v>199.17106700000002</v>
      </c>
      <c r="M31">
        <v>4241.8810000000003</v>
      </c>
      <c r="N31">
        <v>32.695</v>
      </c>
      <c r="O31">
        <v>965.10799999999995</v>
      </c>
      <c r="P31">
        <v>262.82900000000001</v>
      </c>
      <c r="Q31">
        <v>1655.0809999999999</v>
      </c>
      <c r="R31">
        <v>965.63699999999994</v>
      </c>
      <c r="S31" t="s">
        <v>66</v>
      </c>
      <c r="T31">
        <v>0.11768767123287664</v>
      </c>
      <c r="U31">
        <v>4.1819178082191752E-2</v>
      </c>
      <c r="V31">
        <v>4.0780821917808172E-2</v>
      </c>
      <c r="W31">
        <v>305</v>
      </c>
      <c r="X31" s="5">
        <v>83.561643835616437</v>
      </c>
    </row>
    <row r="32" spans="1:24" x14ac:dyDescent="0.25">
      <c r="A32" t="s">
        <v>29</v>
      </c>
      <c r="B32" s="3">
        <v>5020.37</v>
      </c>
      <c r="C32" s="3">
        <v>75.305549999999997</v>
      </c>
      <c r="D32" s="4">
        <v>25641.9</v>
      </c>
      <c r="E32" s="4">
        <f t="shared" si="0"/>
        <v>2936.816304564014</v>
      </c>
      <c r="F32">
        <v>59231.694600000003</v>
      </c>
      <c r="G32">
        <v>39.660599730000001</v>
      </c>
      <c r="H32">
        <v>4.25798378</v>
      </c>
      <c r="I32">
        <v>5.1853271000000003</v>
      </c>
      <c r="J32">
        <v>0.47502420000000001</v>
      </c>
      <c r="K32">
        <v>333.65100000000001</v>
      </c>
      <c r="L32">
        <v>11.129508</v>
      </c>
      <c r="M32">
        <v>6884.8310000000001</v>
      </c>
      <c r="N32">
        <v>72.468999999999994</v>
      </c>
      <c r="O32">
        <v>1424.8920000000001</v>
      </c>
      <c r="P32">
        <v>240.21</v>
      </c>
      <c r="Q32">
        <v>4672.3270000000002</v>
      </c>
      <c r="R32">
        <v>5735.6459999999997</v>
      </c>
      <c r="S32" t="s">
        <v>67</v>
      </c>
      <c r="T32">
        <v>0.13783561643835621</v>
      </c>
      <c r="U32">
        <v>4.7750684931506845E-2</v>
      </c>
      <c r="V32">
        <v>4.2016438356164358E-2</v>
      </c>
      <c r="W32">
        <v>244</v>
      </c>
      <c r="X32" s="5">
        <v>66.849315068493155</v>
      </c>
    </row>
    <row r="33" spans="1:24" x14ac:dyDescent="0.25">
      <c r="A33" t="s">
        <v>30</v>
      </c>
      <c r="B33" s="3">
        <v>1670.44</v>
      </c>
      <c r="C33" s="3">
        <v>25.0566</v>
      </c>
      <c r="D33" s="4">
        <v>5681.7</v>
      </c>
      <c r="E33" s="4">
        <f t="shared" si="0"/>
        <v>4410.0533291092452</v>
      </c>
      <c r="F33">
        <v>21291.516899999999</v>
      </c>
      <c r="G33">
        <v>10.3201573</v>
      </c>
      <c r="H33">
        <v>0.96046169999999997</v>
      </c>
      <c r="I33">
        <v>0.79134009999999999</v>
      </c>
      <c r="J33">
        <v>8.1394000000000008E-2</v>
      </c>
      <c r="K33">
        <v>321.166</v>
      </c>
      <c r="L33">
        <v>1.6536630000000001</v>
      </c>
      <c r="M33">
        <v>1120.039</v>
      </c>
      <c r="N33">
        <v>10.952999999999999</v>
      </c>
      <c r="O33">
        <v>148.00700000000001</v>
      </c>
      <c r="P33">
        <v>1018.3440000000001</v>
      </c>
      <c r="Q33">
        <v>1033.3219999999999</v>
      </c>
      <c r="R33">
        <v>2067.7829999999999</v>
      </c>
      <c r="S33" t="s">
        <v>68</v>
      </c>
      <c r="T33">
        <v>0.10464931506849313</v>
      </c>
      <c r="U33">
        <v>4.2821917808219152E-2</v>
      </c>
      <c r="V33">
        <v>2.6139726027397243E-2</v>
      </c>
      <c r="W33">
        <v>316</v>
      </c>
      <c r="X33" s="5">
        <v>86.575342465753423</v>
      </c>
    </row>
    <row r="34" spans="1:24" x14ac:dyDescent="0.25">
      <c r="A34" t="s">
        <v>31</v>
      </c>
      <c r="B34" s="3">
        <v>2102.21</v>
      </c>
      <c r="C34" s="3">
        <v>31.533149999999999</v>
      </c>
      <c r="D34" s="4">
        <v>6394.5</v>
      </c>
      <c r="E34" s="4">
        <f t="shared" si="0"/>
        <v>4931.2925170068029</v>
      </c>
      <c r="F34">
        <v>39432.370600000002</v>
      </c>
      <c r="G34">
        <v>23.368444369999999</v>
      </c>
      <c r="H34">
        <v>1.8005441999999998</v>
      </c>
      <c r="I34">
        <v>3.0607592000000001</v>
      </c>
      <c r="J34">
        <v>0.33226719999999998</v>
      </c>
      <c r="K34">
        <v>146.2414</v>
      </c>
      <c r="L34">
        <v>9.5177450000000015</v>
      </c>
      <c r="M34">
        <v>110.827</v>
      </c>
      <c r="N34">
        <v>4.4960000000000004</v>
      </c>
      <c r="O34">
        <v>29.361999999999998</v>
      </c>
      <c r="P34">
        <v>113.42</v>
      </c>
      <c r="Q34">
        <v>452.11</v>
      </c>
      <c r="R34">
        <v>212.881</v>
      </c>
      <c r="S34" t="s">
        <v>69</v>
      </c>
      <c r="T34">
        <v>9.5090410958904081E-2</v>
      </c>
      <c r="U34">
        <v>3.7504109589041074E-2</v>
      </c>
      <c r="V34">
        <v>3.0167123287671207E-2</v>
      </c>
      <c r="W34">
        <v>333</v>
      </c>
      <c r="X34" s="5">
        <v>91.232876712328775</v>
      </c>
    </row>
    <row r="35" spans="1:24" x14ac:dyDescent="0.25">
      <c r="A35" t="s">
        <v>32</v>
      </c>
      <c r="B35" s="3">
        <v>6610.05</v>
      </c>
      <c r="C35" s="3">
        <v>99.150749999999988</v>
      </c>
      <c r="D35" s="4">
        <v>22087.1</v>
      </c>
      <c r="E35" s="4">
        <f t="shared" si="0"/>
        <v>4489.0795984986707</v>
      </c>
      <c r="F35">
        <v>83328.538700001314</v>
      </c>
      <c r="G35">
        <v>67.290514290000502</v>
      </c>
      <c r="H35">
        <v>4.6840208700000305</v>
      </c>
      <c r="I35">
        <v>17.061706700000073</v>
      </c>
      <c r="J35">
        <v>1.4482287100000075</v>
      </c>
      <c r="K35">
        <v>280.56810000000041</v>
      </c>
      <c r="L35">
        <v>40.986597000000536</v>
      </c>
      <c r="M35">
        <v>1263.7950000000128</v>
      </c>
      <c r="N35">
        <v>23.611999999999171</v>
      </c>
      <c r="O35">
        <v>760.89699999999721</v>
      </c>
      <c r="P35">
        <v>1699.5199999999895</v>
      </c>
      <c r="Q35">
        <v>5773.4720000000088</v>
      </c>
      <c r="R35">
        <v>2672.9510000000009</v>
      </c>
      <c r="S35" t="s">
        <v>70</v>
      </c>
      <c r="T35">
        <v>0.13157260273972599</v>
      </c>
      <c r="U35">
        <v>7.8986301369862996E-2</v>
      </c>
      <c r="V35">
        <v>6.7797260273972634E-2</v>
      </c>
      <c r="W35">
        <v>276</v>
      </c>
      <c r="X35" s="5">
        <v>75.61643835616438</v>
      </c>
    </row>
    <row r="37" spans="1:24" x14ac:dyDescent="0.25">
      <c r="A37" t="s">
        <v>80</v>
      </c>
    </row>
    <row r="38" spans="1:24" x14ac:dyDescent="0.25">
      <c r="A38" t="s">
        <v>33</v>
      </c>
    </row>
    <row r="39" spans="1:24" x14ac:dyDescent="0.25">
      <c r="A39" t="s">
        <v>75</v>
      </c>
    </row>
    <row r="41" spans="1:24" x14ac:dyDescent="0.25">
      <c r="A41" s="1" t="s">
        <v>82</v>
      </c>
    </row>
    <row r="42" spans="1:24" x14ac:dyDescent="0.25">
      <c r="A42" t="s">
        <v>89</v>
      </c>
    </row>
    <row r="43" spans="1:24" x14ac:dyDescent="0.25">
      <c r="A43" t="s">
        <v>103</v>
      </c>
    </row>
    <row r="45" spans="1:24" x14ac:dyDescent="0.25">
      <c r="A45" s="1" t="s">
        <v>84</v>
      </c>
      <c r="B45" s="1"/>
      <c r="C45" s="1"/>
      <c r="D45" s="1"/>
      <c r="E45" s="1"/>
      <c r="F45" s="1"/>
      <c r="G45" s="1"/>
    </row>
    <row r="46" spans="1:24" x14ac:dyDescent="0.25">
      <c r="A46" s="1" t="s">
        <v>95</v>
      </c>
    </row>
    <row r="47" spans="1:24" x14ac:dyDescent="0.25">
      <c r="A47" t="s">
        <v>96</v>
      </c>
    </row>
    <row r="48" spans="1:24" x14ac:dyDescent="0.25">
      <c r="A48" t="s">
        <v>99</v>
      </c>
    </row>
    <row r="49" spans="1:20" x14ac:dyDescent="0.25">
      <c r="A49" t="s">
        <v>83</v>
      </c>
    </row>
    <row r="50" spans="1:20" x14ac:dyDescent="0.25">
      <c r="N50" s="1" t="s">
        <v>71</v>
      </c>
      <c r="O50" s="1" t="s">
        <v>77</v>
      </c>
      <c r="P50" s="1" t="s">
        <v>78</v>
      </c>
      <c r="Q50" s="1" t="s">
        <v>72</v>
      </c>
      <c r="R50" s="1" t="s">
        <v>73</v>
      </c>
      <c r="S50" s="1"/>
      <c r="T50" s="1"/>
    </row>
    <row r="51" spans="1:20" x14ac:dyDescent="0.25">
      <c r="A51" s="1" t="s">
        <v>85</v>
      </c>
      <c r="B51" s="2"/>
      <c r="C51" s="2"/>
      <c r="D51" s="2"/>
      <c r="E51" s="2"/>
    </row>
    <row r="52" spans="1:20" x14ac:dyDescent="0.25">
      <c r="A52" t="s">
        <v>102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z</cp:lastModifiedBy>
  <dcterms:created xsi:type="dcterms:W3CDTF">2013-09-08T23:48:35Z</dcterms:created>
  <dcterms:modified xsi:type="dcterms:W3CDTF">2013-09-13T16:57:21Z</dcterms:modified>
</cp:coreProperties>
</file>