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0"/>
  </bookViews>
  <sheets>
    <sheet name="Chart" sheetId="1" r:id="rId1"/>
    <sheet name="Data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"9/28/99"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Files:Pollution:tab8x10c.html"</definedName>
    <definedName name="HTML_Title" hidden="1">"Table 8x10c"</definedName>
  </definedNames>
  <calcPr fullCalcOnLoad="1"/>
</workbook>
</file>

<file path=xl/sharedStrings.xml><?xml version="1.0" encoding="utf-8"?>
<sst xmlns="http://schemas.openxmlformats.org/spreadsheetml/2006/main" count="28" uniqueCount="19">
  <si>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</si>
  <si>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</si>
  <si>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</si>
  <si>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</si>
  <si>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</si>
  <si>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</si>
  <si>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</si>
  <si>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</si>
  <si>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</si>
  <si>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</si>
  <si>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</si>
  <si>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2000.</t>
  </si>
  <si>
    <t xml:space="preserve">Notes:  DDE = Derivative of Dichloro-diphenyl-trichloro ethane (DDT).  HCB = </t>
  </si>
  <si>
    <t>Hexachloro-benzene.  PCBs = Polychlorinated biphenyls.  na = not available.   Eggs</t>
  </si>
  <si>
    <t xml:space="preserve">were not sampled in eastern Lake Erie in 1994.  Therefore, for that year, lakewide </t>
  </si>
  <si>
    <t xml:space="preserve">averages were calculated by averaging contaminant levels measured in 1993 and 1995 </t>
  </si>
  <si>
    <t>in the eastern basin with those measured in 1994 in the western basin.</t>
  </si>
  <si>
    <t>Contaminant Levels in Herring Gull Eggs from Colonies in Lake Erie, 1974-1999</t>
  </si>
  <si>
    <t>Indexed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</si>
</sst>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Contaminant Levels in Herring Gull Eggs, Lake Erie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Data!$I$4</c:f>
              <c:strCache>
                <c:ptCount val="1"/>
                <c:pt idx="0">
                  <c:v>DDE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Data!$I$8:$I$33</c:f>
              <c:numCache>
                <c:ptCount val="26"/>
                <c:pt idx="0">
                  <c:v>100</c:v>
                </c:pt>
                <c:pt idx="1">
                  <c:v>103.92706872370266</c:v>
                </c:pt>
                <c:pt idx="3">
                  <c:v>105.04908835904628</c:v>
                </c:pt>
                <c:pt idx="4">
                  <c:v>60.16830294530154</c:v>
                </c:pt>
                <c:pt idx="5">
                  <c:v>43.47826086956522</c:v>
                </c:pt>
                <c:pt idx="6">
                  <c:v>41.79523141654979</c:v>
                </c:pt>
                <c:pt idx="7">
                  <c:v>54.698457223001405</c:v>
                </c:pt>
                <c:pt idx="8">
                  <c:v>43.05750350631136</c:v>
                </c:pt>
                <c:pt idx="9">
                  <c:v>33.520336605890606</c:v>
                </c:pt>
                <c:pt idx="10">
                  <c:v>45.301542776998595</c:v>
                </c:pt>
                <c:pt idx="11">
                  <c:v>39.691444600280505</c:v>
                </c:pt>
                <c:pt idx="12">
                  <c:v>38.849929873772794</c:v>
                </c:pt>
                <c:pt idx="13">
                  <c:v>24.82468443197756</c:v>
                </c:pt>
                <c:pt idx="14">
                  <c:v>29.032258064516125</c:v>
                </c:pt>
                <c:pt idx="15">
                  <c:v>37.727910238429175</c:v>
                </c:pt>
                <c:pt idx="16">
                  <c:v>28.19074333800841</c:v>
                </c:pt>
                <c:pt idx="17">
                  <c:v>29.733520336605892</c:v>
                </c:pt>
                <c:pt idx="18">
                  <c:v>23.56241234221599</c:v>
                </c:pt>
                <c:pt idx="19">
                  <c:v>20.897615708274895</c:v>
                </c:pt>
                <c:pt idx="20">
                  <c:v>21.73913043478261</c:v>
                </c:pt>
                <c:pt idx="21">
                  <c:v>19.91584852734923</c:v>
                </c:pt>
                <c:pt idx="22">
                  <c:v>17.53155680224404</c:v>
                </c:pt>
                <c:pt idx="23">
                  <c:v>10.378681626928472</c:v>
                </c:pt>
                <c:pt idx="24">
                  <c:v>11.640953716690042</c:v>
                </c:pt>
                <c:pt idx="25">
                  <c:v>10.659186535764377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Dieldrin 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Data!$J$8:$J$33</c:f>
              <c:numCache>
                <c:ptCount val="26"/>
                <c:pt idx="0">
                  <c:v>100</c:v>
                </c:pt>
                <c:pt idx="1">
                  <c:v>94.28571428571429</c:v>
                </c:pt>
                <c:pt idx="3">
                  <c:v>114.28571428571429</c:v>
                </c:pt>
                <c:pt idx="4">
                  <c:v>68.57142857142857</c:v>
                </c:pt>
                <c:pt idx="5">
                  <c:v>71.42857142857143</c:v>
                </c:pt>
                <c:pt idx="6">
                  <c:v>60.00000000000001</c:v>
                </c:pt>
                <c:pt idx="7">
                  <c:v>62.85714285714286</c:v>
                </c:pt>
                <c:pt idx="8">
                  <c:v>71.42857142857143</c:v>
                </c:pt>
                <c:pt idx="9">
                  <c:v>57.142857142857146</c:v>
                </c:pt>
                <c:pt idx="10">
                  <c:v>94.28571428571429</c:v>
                </c:pt>
                <c:pt idx="11">
                  <c:v>54.28571428571429</c:v>
                </c:pt>
                <c:pt idx="12">
                  <c:v>65.71428571428572</c:v>
                </c:pt>
                <c:pt idx="13">
                  <c:v>40.00000000000001</c:v>
                </c:pt>
                <c:pt idx="14">
                  <c:v>48.57142857142858</c:v>
                </c:pt>
                <c:pt idx="15">
                  <c:v>48.57142857142858</c:v>
                </c:pt>
                <c:pt idx="16">
                  <c:v>28.571428571428573</c:v>
                </c:pt>
                <c:pt idx="17">
                  <c:v>22.857142857142858</c:v>
                </c:pt>
                <c:pt idx="18">
                  <c:v>37.142857142857146</c:v>
                </c:pt>
                <c:pt idx="19">
                  <c:v>28.571428571428573</c:v>
                </c:pt>
                <c:pt idx="20">
                  <c:v>22.857142857142858</c:v>
                </c:pt>
                <c:pt idx="21">
                  <c:v>22.857142857142858</c:v>
                </c:pt>
                <c:pt idx="22">
                  <c:v>17.142857142857142</c:v>
                </c:pt>
                <c:pt idx="23">
                  <c:v>14.285714285714286</c:v>
                </c:pt>
                <c:pt idx="24">
                  <c:v>8.571428571428571</c:v>
                </c:pt>
                <c:pt idx="25">
                  <c:v>14.285714285714286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Data!$K$4</c:f>
              <c:strCache>
                <c:ptCount val="1"/>
                <c:pt idx="0">
                  <c:v>Mirex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Data!$K$8:$K$33</c:f>
              <c:numCache>
                <c:ptCount val="26"/>
                <c:pt idx="0">
                  <c:v>100</c:v>
                </c:pt>
                <c:pt idx="1">
                  <c:v>50</c:v>
                </c:pt>
                <c:pt idx="3">
                  <c:v>70.3125</c:v>
                </c:pt>
                <c:pt idx="4">
                  <c:v>31.25</c:v>
                </c:pt>
                <c:pt idx="5">
                  <c:v>26.5625</c:v>
                </c:pt>
                <c:pt idx="6">
                  <c:v>28.125</c:v>
                </c:pt>
                <c:pt idx="7">
                  <c:v>39.0625</c:v>
                </c:pt>
                <c:pt idx="8">
                  <c:v>20.3125</c:v>
                </c:pt>
                <c:pt idx="9">
                  <c:v>26.5625</c:v>
                </c:pt>
                <c:pt idx="10">
                  <c:v>34.375</c:v>
                </c:pt>
                <c:pt idx="11">
                  <c:v>21.875000000000004</c:v>
                </c:pt>
                <c:pt idx="12">
                  <c:v>21.875000000000004</c:v>
                </c:pt>
                <c:pt idx="13">
                  <c:v>18.75</c:v>
                </c:pt>
                <c:pt idx="14">
                  <c:v>15.625</c:v>
                </c:pt>
                <c:pt idx="15">
                  <c:v>28.125</c:v>
                </c:pt>
                <c:pt idx="16">
                  <c:v>17.1875</c:v>
                </c:pt>
                <c:pt idx="17">
                  <c:v>10.937500000000002</c:v>
                </c:pt>
                <c:pt idx="18">
                  <c:v>7.8125</c:v>
                </c:pt>
                <c:pt idx="19">
                  <c:v>10.937500000000002</c:v>
                </c:pt>
                <c:pt idx="20">
                  <c:v>12.5</c:v>
                </c:pt>
                <c:pt idx="21">
                  <c:v>10.937500000000002</c:v>
                </c:pt>
                <c:pt idx="22">
                  <c:v>14.0625</c:v>
                </c:pt>
                <c:pt idx="23">
                  <c:v>3.125</c:v>
                </c:pt>
                <c:pt idx="24">
                  <c:v>4.6875</c:v>
                </c:pt>
                <c:pt idx="25">
                  <c:v>3.125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HCB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Data!$L$8:$L$33</c:f>
              <c:numCache>
                <c:ptCount val="26"/>
                <c:pt idx="0">
                  <c:v>100</c:v>
                </c:pt>
                <c:pt idx="1">
                  <c:v>65.51724137931035</c:v>
                </c:pt>
                <c:pt idx="3">
                  <c:v>127.58620689655173</c:v>
                </c:pt>
                <c:pt idx="4">
                  <c:v>31.03448275862069</c:v>
                </c:pt>
                <c:pt idx="5">
                  <c:v>37.931034482758626</c:v>
                </c:pt>
                <c:pt idx="6">
                  <c:v>31.03448275862069</c:v>
                </c:pt>
                <c:pt idx="7">
                  <c:v>31.03448275862069</c:v>
                </c:pt>
                <c:pt idx="8">
                  <c:v>27.586206896551726</c:v>
                </c:pt>
                <c:pt idx="9">
                  <c:v>17.24137931034483</c:v>
                </c:pt>
                <c:pt idx="10">
                  <c:v>20.689655172413794</c:v>
                </c:pt>
                <c:pt idx="11">
                  <c:v>20.689655172413794</c:v>
                </c:pt>
                <c:pt idx="12">
                  <c:v>20.689655172413794</c:v>
                </c:pt>
                <c:pt idx="13">
                  <c:v>10.344827586206897</c:v>
                </c:pt>
                <c:pt idx="14">
                  <c:v>17.24137931034483</c:v>
                </c:pt>
                <c:pt idx="15">
                  <c:v>17.24137931034483</c:v>
                </c:pt>
                <c:pt idx="16">
                  <c:v>10.344827586206897</c:v>
                </c:pt>
                <c:pt idx="17">
                  <c:v>6.8965517241379315</c:v>
                </c:pt>
                <c:pt idx="18">
                  <c:v>13.793103448275863</c:v>
                </c:pt>
                <c:pt idx="19">
                  <c:v>6.8965517241379315</c:v>
                </c:pt>
                <c:pt idx="20">
                  <c:v>10.344827586206897</c:v>
                </c:pt>
                <c:pt idx="21">
                  <c:v>10.344827586206897</c:v>
                </c:pt>
                <c:pt idx="22">
                  <c:v>10.344827586206897</c:v>
                </c:pt>
                <c:pt idx="23">
                  <c:v>3.4482758620689657</c:v>
                </c:pt>
                <c:pt idx="24">
                  <c:v>3.4482758620689657</c:v>
                </c:pt>
                <c:pt idx="25">
                  <c:v>3.4482758620689657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PCBs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Data!$M$8:$M$33</c:f>
              <c:numCache>
                <c:ptCount val="26"/>
                <c:pt idx="0">
                  <c:v>100</c:v>
                </c:pt>
                <c:pt idx="1">
                  <c:v>85.97847088048579</c:v>
                </c:pt>
                <c:pt idx="3">
                  <c:v>94.81093016836877</c:v>
                </c:pt>
                <c:pt idx="4">
                  <c:v>61.31658846260006</c:v>
                </c:pt>
                <c:pt idx="5">
                  <c:v>66.85067623516423</c:v>
                </c:pt>
                <c:pt idx="6">
                  <c:v>64.0077284018769</c:v>
                </c:pt>
                <c:pt idx="7">
                  <c:v>77.96025393320453</c:v>
                </c:pt>
                <c:pt idx="8">
                  <c:v>81.27242616616064</c:v>
                </c:pt>
                <c:pt idx="9">
                  <c:v>51.49047750483025</c:v>
                </c:pt>
                <c:pt idx="10">
                  <c:v>63.75931548440519</c:v>
                </c:pt>
                <c:pt idx="11">
                  <c:v>53.00855644493514</c:v>
                </c:pt>
                <c:pt idx="12">
                  <c:v>46.025393320452665</c:v>
                </c:pt>
                <c:pt idx="13">
                  <c:v>31.9624620480265</c:v>
                </c:pt>
                <c:pt idx="14">
                  <c:v>37.95197350262214</c:v>
                </c:pt>
                <c:pt idx="15">
                  <c:v>54.112613855920515</c:v>
                </c:pt>
                <c:pt idx="16">
                  <c:v>41.52635937068728</c:v>
                </c:pt>
                <c:pt idx="17">
                  <c:v>36.640905327077014</c:v>
                </c:pt>
                <c:pt idx="18">
                  <c:v>33.72895390560309</c:v>
                </c:pt>
                <c:pt idx="19">
                  <c:v>29.93375655534088</c:v>
                </c:pt>
                <c:pt idx="20">
                  <c:v>31.589842671818936</c:v>
                </c:pt>
                <c:pt idx="21">
                  <c:v>32.5282914711565</c:v>
                </c:pt>
                <c:pt idx="22">
                  <c:v>21.404913055478886</c:v>
                </c:pt>
                <c:pt idx="23">
                  <c:v>22.88158984267182</c:v>
                </c:pt>
                <c:pt idx="24">
                  <c:v>21.515318796577425</c:v>
                </c:pt>
                <c:pt idx="25">
                  <c:v>17.678719293403258</c:v>
                </c:pt>
              </c:numCache>
            </c:numRef>
          </c:val>
          <c:smooth val="0"/>
        </c:ser>
        <c:marker val="1"/>
        <c:axId val="55829043"/>
        <c:axId val="2728892"/>
      </c:lineChart>
      <c:catAx>
        <c:axId val="5582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28892"/>
        <c:crosses val="autoZero"/>
        <c:auto val="1"/>
        <c:lblOffset val="100"/>
        <c:tickLblSkip val="2"/>
        <c:noMultiLvlLbl val="0"/>
      </c:catAx>
      <c:valAx>
        <c:axId val="272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Index (1974=100)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290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B6" sqref="B6"/>
    </sheetView>
  </sheetViews>
  <sheetFormatPr defaultColWidth="9.00390625" defaultRowHeight="12"/>
  <cols>
    <col min="1" max="1" width="7.875" style="3" customWidth="1"/>
    <col min="2" max="6" width="13.875" style="3" customWidth="1"/>
    <col min="7" max="16384" width="11.375" style="3" customWidth="1"/>
  </cols>
  <sheetData>
    <row r="1" s="2" customFormat="1" ht="11.25">
      <c r="A1" s="4" t="s">
        <v>17</v>
      </c>
    </row>
    <row r="3" ht="11.25">
      <c r="I3" s="3" t="s">
        <v>18</v>
      </c>
    </row>
    <row r="4" spans="1:13" s="2" customFormat="1" ht="11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</row>
    <row r="6" spans="1:2" ht="11.25">
      <c r="A6" s="3" t="s">
        <v>6</v>
      </c>
      <c r="B6" s="5" t="s">
        <v>7</v>
      </c>
    </row>
    <row r="8" spans="1:13" ht="11.25">
      <c r="A8" s="3">
        <v>1974</v>
      </c>
      <c r="B8" s="1">
        <v>7.13</v>
      </c>
      <c r="C8" s="1">
        <v>0.35</v>
      </c>
      <c r="D8" s="1">
        <v>0.64</v>
      </c>
      <c r="E8" s="1">
        <v>0.29</v>
      </c>
      <c r="F8" s="1">
        <v>72.46</v>
      </c>
      <c r="I8" s="1">
        <f>100*B8/7.13</f>
        <v>100</v>
      </c>
      <c r="J8" s="1">
        <f>100*C8/0.35</f>
        <v>100</v>
      </c>
      <c r="K8" s="1">
        <f>100*D8/0.64</f>
        <v>100</v>
      </c>
      <c r="L8" s="1">
        <f>100*E8/0.29</f>
        <v>100</v>
      </c>
      <c r="M8" s="1">
        <f>100*F8/72.46</f>
        <v>100</v>
      </c>
    </row>
    <row r="9" spans="1:13" ht="11.25">
      <c r="A9" s="3">
        <v>1975</v>
      </c>
      <c r="B9" s="1">
        <v>7.41</v>
      </c>
      <c r="C9" s="1">
        <v>0.33</v>
      </c>
      <c r="D9" s="1">
        <v>0.32</v>
      </c>
      <c r="E9" s="1">
        <v>0.19</v>
      </c>
      <c r="F9" s="1">
        <v>62.3</v>
      </c>
      <c r="I9" s="1">
        <f aca="true" t="shared" si="0" ref="I9:I33">100*B9/7.13</f>
        <v>103.92706872370266</v>
      </c>
      <c r="J9" s="1">
        <f aca="true" t="shared" si="1" ref="J9:J33">100*C9/0.35</f>
        <v>94.28571428571429</v>
      </c>
      <c r="K9" s="1">
        <f aca="true" t="shared" si="2" ref="K9:K33">100*D9/0.64</f>
        <v>50</v>
      </c>
      <c r="L9" s="1">
        <f aca="true" t="shared" si="3" ref="L9:L33">100*E9/0.29</f>
        <v>65.51724137931035</v>
      </c>
      <c r="M9" s="1">
        <f aca="true" t="shared" si="4" ref="M9:M33">100*F9/72.46</f>
        <v>85.97847088048579</v>
      </c>
    </row>
    <row r="10" spans="1:13" ht="11.25">
      <c r="A10" s="3">
        <v>1976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I10" s="1"/>
      <c r="J10" s="1"/>
      <c r="K10" s="1"/>
      <c r="L10" s="1"/>
      <c r="M10" s="1"/>
    </row>
    <row r="11" spans="1:13" ht="11.25">
      <c r="A11" s="3">
        <v>1977</v>
      </c>
      <c r="B11" s="1">
        <v>7.49</v>
      </c>
      <c r="C11" s="1">
        <v>0.4</v>
      </c>
      <c r="D11" s="1">
        <v>0.45</v>
      </c>
      <c r="E11" s="1">
        <v>0.37</v>
      </c>
      <c r="F11" s="1">
        <v>68.7</v>
      </c>
      <c r="I11" s="1">
        <f t="shared" si="0"/>
        <v>105.04908835904628</v>
      </c>
      <c r="J11" s="1">
        <f t="shared" si="1"/>
        <v>114.28571428571429</v>
      </c>
      <c r="K11" s="1">
        <f t="shared" si="2"/>
        <v>70.3125</v>
      </c>
      <c r="L11" s="1">
        <f t="shared" si="3"/>
        <v>127.58620689655173</v>
      </c>
      <c r="M11" s="1">
        <f t="shared" si="4"/>
        <v>94.81093016836877</v>
      </c>
    </row>
    <row r="12" spans="1:13" ht="11.25">
      <c r="A12" s="3">
        <v>1978</v>
      </c>
      <c r="B12" s="1">
        <v>4.29</v>
      </c>
      <c r="C12" s="1">
        <v>0.24</v>
      </c>
      <c r="D12" s="1">
        <v>0.2</v>
      </c>
      <c r="E12" s="1">
        <v>0.09</v>
      </c>
      <c r="F12" s="1">
        <v>44.43</v>
      </c>
      <c r="I12" s="1">
        <f t="shared" si="0"/>
        <v>60.16830294530154</v>
      </c>
      <c r="J12" s="1">
        <f t="shared" si="1"/>
        <v>68.57142857142857</v>
      </c>
      <c r="K12" s="1">
        <f t="shared" si="2"/>
        <v>31.25</v>
      </c>
      <c r="L12" s="1">
        <f t="shared" si="3"/>
        <v>31.03448275862069</v>
      </c>
      <c r="M12" s="1">
        <f t="shared" si="4"/>
        <v>61.31658846260006</v>
      </c>
    </row>
    <row r="13" spans="1:13" ht="11.25">
      <c r="A13" s="3">
        <v>1979</v>
      </c>
      <c r="B13" s="1">
        <v>3.1</v>
      </c>
      <c r="C13" s="1">
        <v>0.25</v>
      </c>
      <c r="D13" s="1">
        <v>0.17</v>
      </c>
      <c r="E13" s="1">
        <v>0.11</v>
      </c>
      <c r="F13" s="1">
        <v>48.44</v>
      </c>
      <c r="I13" s="1">
        <f t="shared" si="0"/>
        <v>43.47826086956522</v>
      </c>
      <c r="J13" s="1">
        <f t="shared" si="1"/>
        <v>71.42857142857143</v>
      </c>
      <c r="K13" s="1">
        <f t="shared" si="2"/>
        <v>26.5625</v>
      </c>
      <c r="L13" s="1">
        <f t="shared" si="3"/>
        <v>37.931034482758626</v>
      </c>
      <c r="M13" s="1">
        <f t="shared" si="4"/>
        <v>66.85067623516423</v>
      </c>
    </row>
    <row r="14" spans="1:13" ht="11.25">
      <c r="A14" s="3">
        <v>1980</v>
      </c>
      <c r="B14" s="1">
        <v>2.98</v>
      </c>
      <c r="C14" s="1">
        <v>0.21</v>
      </c>
      <c r="D14" s="1">
        <v>0.18</v>
      </c>
      <c r="E14" s="1">
        <v>0.09</v>
      </c>
      <c r="F14" s="1">
        <v>46.38</v>
      </c>
      <c r="I14" s="1">
        <f t="shared" si="0"/>
        <v>41.79523141654979</v>
      </c>
      <c r="J14" s="1">
        <f t="shared" si="1"/>
        <v>60.00000000000001</v>
      </c>
      <c r="K14" s="1">
        <f t="shared" si="2"/>
        <v>28.125</v>
      </c>
      <c r="L14" s="1">
        <f t="shared" si="3"/>
        <v>31.03448275862069</v>
      </c>
      <c r="M14" s="1">
        <f t="shared" si="4"/>
        <v>64.0077284018769</v>
      </c>
    </row>
    <row r="15" spans="1:13" ht="11.25">
      <c r="A15" s="3">
        <v>1981</v>
      </c>
      <c r="B15" s="1">
        <v>3.9</v>
      </c>
      <c r="C15" s="1">
        <v>0.22</v>
      </c>
      <c r="D15" s="1">
        <v>0.25</v>
      </c>
      <c r="E15" s="1">
        <v>0.09</v>
      </c>
      <c r="F15" s="1">
        <v>56.49</v>
      </c>
      <c r="I15" s="1">
        <f t="shared" si="0"/>
        <v>54.698457223001405</v>
      </c>
      <c r="J15" s="1">
        <f t="shared" si="1"/>
        <v>62.85714285714286</v>
      </c>
      <c r="K15" s="1">
        <f t="shared" si="2"/>
        <v>39.0625</v>
      </c>
      <c r="L15" s="1">
        <f t="shared" si="3"/>
        <v>31.03448275862069</v>
      </c>
      <c r="M15" s="1">
        <f t="shared" si="4"/>
        <v>77.96025393320453</v>
      </c>
    </row>
    <row r="16" spans="1:13" ht="11.25">
      <c r="A16" s="3">
        <v>1982</v>
      </c>
      <c r="B16" s="1">
        <v>3.07</v>
      </c>
      <c r="C16" s="1">
        <v>0.25</v>
      </c>
      <c r="D16" s="1">
        <v>0.13</v>
      </c>
      <c r="E16" s="1">
        <v>0.08</v>
      </c>
      <c r="F16" s="1">
        <v>58.89</v>
      </c>
      <c r="I16" s="1">
        <f t="shared" si="0"/>
        <v>43.05750350631136</v>
      </c>
      <c r="J16" s="1">
        <f t="shared" si="1"/>
        <v>71.42857142857143</v>
      </c>
      <c r="K16" s="1">
        <f t="shared" si="2"/>
        <v>20.3125</v>
      </c>
      <c r="L16" s="1">
        <f t="shared" si="3"/>
        <v>27.586206896551726</v>
      </c>
      <c r="M16" s="1">
        <f t="shared" si="4"/>
        <v>81.27242616616064</v>
      </c>
    </row>
    <row r="17" spans="1:13" ht="11.25">
      <c r="A17" s="3">
        <v>1983</v>
      </c>
      <c r="B17" s="1">
        <v>2.39</v>
      </c>
      <c r="C17" s="1">
        <v>0.2</v>
      </c>
      <c r="D17" s="1">
        <v>0.17</v>
      </c>
      <c r="E17" s="1">
        <v>0.05</v>
      </c>
      <c r="F17" s="1">
        <v>37.31</v>
      </c>
      <c r="I17" s="1">
        <f t="shared" si="0"/>
        <v>33.520336605890606</v>
      </c>
      <c r="J17" s="1">
        <f t="shared" si="1"/>
        <v>57.142857142857146</v>
      </c>
      <c r="K17" s="1">
        <f t="shared" si="2"/>
        <v>26.5625</v>
      </c>
      <c r="L17" s="1">
        <f t="shared" si="3"/>
        <v>17.24137931034483</v>
      </c>
      <c r="M17" s="1">
        <f t="shared" si="4"/>
        <v>51.49047750483025</v>
      </c>
    </row>
    <row r="18" spans="1:13" ht="11.25">
      <c r="A18" s="3">
        <v>1984</v>
      </c>
      <c r="B18" s="1">
        <v>3.23</v>
      </c>
      <c r="C18" s="1">
        <v>0.33</v>
      </c>
      <c r="D18" s="1">
        <v>0.22</v>
      </c>
      <c r="E18" s="1">
        <v>0.06</v>
      </c>
      <c r="F18" s="1">
        <v>46.2</v>
      </c>
      <c r="I18" s="1">
        <f t="shared" si="0"/>
        <v>45.301542776998595</v>
      </c>
      <c r="J18" s="1">
        <f t="shared" si="1"/>
        <v>94.28571428571429</v>
      </c>
      <c r="K18" s="1">
        <f t="shared" si="2"/>
        <v>34.375</v>
      </c>
      <c r="L18" s="1">
        <f t="shared" si="3"/>
        <v>20.689655172413794</v>
      </c>
      <c r="M18" s="1">
        <f t="shared" si="4"/>
        <v>63.75931548440519</v>
      </c>
    </row>
    <row r="19" spans="1:13" ht="11.25">
      <c r="A19" s="3">
        <v>1985</v>
      </c>
      <c r="B19" s="1">
        <v>2.83</v>
      </c>
      <c r="C19" s="1">
        <v>0.19</v>
      </c>
      <c r="D19" s="1">
        <v>0.14</v>
      </c>
      <c r="E19" s="1">
        <v>0.06</v>
      </c>
      <c r="F19" s="1">
        <v>38.41</v>
      </c>
      <c r="I19" s="1">
        <f t="shared" si="0"/>
        <v>39.691444600280505</v>
      </c>
      <c r="J19" s="1">
        <f t="shared" si="1"/>
        <v>54.28571428571429</v>
      </c>
      <c r="K19" s="1">
        <f t="shared" si="2"/>
        <v>21.875000000000004</v>
      </c>
      <c r="L19" s="1">
        <f t="shared" si="3"/>
        <v>20.689655172413794</v>
      </c>
      <c r="M19" s="1">
        <f t="shared" si="4"/>
        <v>53.00855644493514</v>
      </c>
    </row>
    <row r="20" spans="1:13" ht="11.25">
      <c r="A20" s="3">
        <v>1986</v>
      </c>
      <c r="B20" s="1">
        <v>2.77</v>
      </c>
      <c r="C20" s="1">
        <v>0.23</v>
      </c>
      <c r="D20" s="1">
        <v>0.14</v>
      </c>
      <c r="E20" s="1">
        <v>0.06</v>
      </c>
      <c r="F20" s="1">
        <v>33.35</v>
      </c>
      <c r="I20" s="1">
        <f t="shared" si="0"/>
        <v>38.849929873772794</v>
      </c>
      <c r="J20" s="1">
        <f t="shared" si="1"/>
        <v>65.71428571428572</v>
      </c>
      <c r="K20" s="1">
        <f t="shared" si="2"/>
        <v>21.875000000000004</v>
      </c>
      <c r="L20" s="1">
        <f t="shared" si="3"/>
        <v>20.689655172413794</v>
      </c>
      <c r="M20" s="1">
        <f t="shared" si="4"/>
        <v>46.025393320452665</v>
      </c>
    </row>
    <row r="21" spans="1:13" ht="11.25">
      <c r="A21" s="3">
        <v>1987</v>
      </c>
      <c r="B21" s="1">
        <v>1.77</v>
      </c>
      <c r="C21" s="1">
        <v>0.14</v>
      </c>
      <c r="D21" s="1">
        <v>0.12</v>
      </c>
      <c r="E21" s="1">
        <v>0.03</v>
      </c>
      <c r="F21" s="1">
        <v>23.16</v>
      </c>
      <c r="I21" s="1">
        <f t="shared" si="0"/>
        <v>24.82468443197756</v>
      </c>
      <c r="J21" s="1">
        <f t="shared" si="1"/>
        <v>40.00000000000001</v>
      </c>
      <c r="K21" s="1">
        <f t="shared" si="2"/>
        <v>18.75</v>
      </c>
      <c r="L21" s="1">
        <f t="shared" si="3"/>
        <v>10.344827586206897</v>
      </c>
      <c r="M21" s="1">
        <f t="shared" si="4"/>
        <v>31.9624620480265</v>
      </c>
    </row>
    <row r="22" spans="1:13" ht="11.25">
      <c r="A22" s="3">
        <v>1988</v>
      </c>
      <c r="B22" s="1">
        <v>2.07</v>
      </c>
      <c r="C22" s="1">
        <v>0.17</v>
      </c>
      <c r="D22" s="1">
        <v>0.1</v>
      </c>
      <c r="E22" s="1">
        <v>0.05</v>
      </c>
      <c r="F22" s="1">
        <v>27.5</v>
      </c>
      <c r="I22" s="1">
        <f t="shared" si="0"/>
        <v>29.032258064516125</v>
      </c>
      <c r="J22" s="1">
        <f t="shared" si="1"/>
        <v>48.57142857142858</v>
      </c>
      <c r="K22" s="1">
        <f t="shared" si="2"/>
        <v>15.625</v>
      </c>
      <c r="L22" s="1">
        <f t="shared" si="3"/>
        <v>17.24137931034483</v>
      </c>
      <c r="M22" s="1">
        <f t="shared" si="4"/>
        <v>37.95197350262214</v>
      </c>
    </row>
    <row r="23" spans="1:13" ht="11.25">
      <c r="A23" s="3">
        <v>1989</v>
      </c>
      <c r="B23" s="1">
        <v>2.69</v>
      </c>
      <c r="C23" s="1">
        <v>0.17</v>
      </c>
      <c r="D23" s="1">
        <v>0.18</v>
      </c>
      <c r="E23" s="1">
        <v>0.05</v>
      </c>
      <c r="F23" s="1">
        <v>39.21</v>
      </c>
      <c r="I23" s="1">
        <f t="shared" si="0"/>
        <v>37.727910238429175</v>
      </c>
      <c r="J23" s="1">
        <f t="shared" si="1"/>
        <v>48.57142857142858</v>
      </c>
      <c r="K23" s="1">
        <f t="shared" si="2"/>
        <v>28.125</v>
      </c>
      <c r="L23" s="1">
        <f t="shared" si="3"/>
        <v>17.24137931034483</v>
      </c>
      <c r="M23" s="1">
        <f t="shared" si="4"/>
        <v>54.112613855920515</v>
      </c>
    </row>
    <row r="24" spans="1:13" ht="11.25">
      <c r="A24" s="3">
        <v>1990</v>
      </c>
      <c r="B24" s="1">
        <v>2.01</v>
      </c>
      <c r="C24" s="1">
        <v>0.1</v>
      </c>
      <c r="D24" s="1">
        <v>0.11</v>
      </c>
      <c r="E24" s="1">
        <v>0.03</v>
      </c>
      <c r="F24" s="1">
        <v>30.09</v>
      </c>
      <c r="I24" s="1">
        <f t="shared" si="0"/>
        <v>28.19074333800841</v>
      </c>
      <c r="J24" s="1">
        <f t="shared" si="1"/>
        <v>28.571428571428573</v>
      </c>
      <c r="K24" s="1">
        <f t="shared" si="2"/>
        <v>17.1875</v>
      </c>
      <c r="L24" s="1">
        <f t="shared" si="3"/>
        <v>10.344827586206897</v>
      </c>
      <c r="M24" s="1">
        <f t="shared" si="4"/>
        <v>41.52635937068728</v>
      </c>
    </row>
    <row r="25" spans="1:13" ht="11.25">
      <c r="A25" s="3">
        <v>1991</v>
      </c>
      <c r="B25" s="1">
        <v>2.12</v>
      </c>
      <c r="C25" s="1">
        <v>0.08</v>
      </c>
      <c r="D25" s="1">
        <v>0.07</v>
      </c>
      <c r="E25" s="1">
        <v>0.02</v>
      </c>
      <c r="F25" s="1">
        <v>26.55</v>
      </c>
      <c r="I25" s="1">
        <f t="shared" si="0"/>
        <v>29.733520336605892</v>
      </c>
      <c r="J25" s="1">
        <f t="shared" si="1"/>
        <v>22.857142857142858</v>
      </c>
      <c r="K25" s="1">
        <f t="shared" si="2"/>
        <v>10.937500000000002</v>
      </c>
      <c r="L25" s="1">
        <f t="shared" si="3"/>
        <v>6.8965517241379315</v>
      </c>
      <c r="M25" s="1">
        <f t="shared" si="4"/>
        <v>36.640905327077014</v>
      </c>
    </row>
    <row r="26" spans="1:13" ht="11.25">
      <c r="A26" s="3">
        <v>1992</v>
      </c>
      <c r="B26" s="1">
        <v>1.68</v>
      </c>
      <c r="C26" s="1">
        <v>0.13</v>
      </c>
      <c r="D26" s="1">
        <v>0.05</v>
      </c>
      <c r="E26" s="1">
        <v>0.04</v>
      </c>
      <c r="F26" s="1">
        <v>24.44</v>
      </c>
      <c r="I26" s="1">
        <f t="shared" si="0"/>
        <v>23.56241234221599</v>
      </c>
      <c r="J26" s="1">
        <f t="shared" si="1"/>
        <v>37.142857142857146</v>
      </c>
      <c r="K26" s="1">
        <f t="shared" si="2"/>
        <v>7.8125</v>
      </c>
      <c r="L26" s="1">
        <f t="shared" si="3"/>
        <v>13.793103448275863</v>
      </c>
      <c r="M26" s="1">
        <f t="shared" si="4"/>
        <v>33.72895390560309</v>
      </c>
    </row>
    <row r="27" spans="1:13" ht="11.25">
      <c r="A27" s="3">
        <v>1993</v>
      </c>
      <c r="B27" s="1">
        <v>1.49</v>
      </c>
      <c r="C27" s="1">
        <v>0.1</v>
      </c>
      <c r="D27" s="1">
        <v>0.07</v>
      </c>
      <c r="E27" s="1">
        <v>0.02</v>
      </c>
      <c r="F27" s="1">
        <v>21.69</v>
      </c>
      <c r="I27" s="1">
        <f t="shared" si="0"/>
        <v>20.897615708274895</v>
      </c>
      <c r="J27" s="1">
        <f t="shared" si="1"/>
        <v>28.571428571428573</v>
      </c>
      <c r="K27" s="1">
        <f t="shared" si="2"/>
        <v>10.937500000000002</v>
      </c>
      <c r="L27" s="1">
        <f t="shared" si="3"/>
        <v>6.8965517241379315</v>
      </c>
      <c r="M27" s="1">
        <f t="shared" si="4"/>
        <v>29.93375655534088</v>
      </c>
    </row>
    <row r="28" spans="1:13" ht="11.25">
      <c r="A28" s="3">
        <v>1994</v>
      </c>
      <c r="B28" s="1">
        <v>1.55</v>
      </c>
      <c r="C28" s="1">
        <v>0.08</v>
      </c>
      <c r="D28" s="1">
        <v>0.08</v>
      </c>
      <c r="E28" s="1">
        <v>0.03</v>
      </c>
      <c r="F28" s="1">
        <v>22.89</v>
      </c>
      <c r="I28" s="1">
        <f t="shared" si="0"/>
        <v>21.73913043478261</v>
      </c>
      <c r="J28" s="1">
        <f t="shared" si="1"/>
        <v>22.857142857142858</v>
      </c>
      <c r="K28" s="1">
        <f t="shared" si="2"/>
        <v>12.5</v>
      </c>
      <c r="L28" s="1">
        <f t="shared" si="3"/>
        <v>10.344827586206897</v>
      </c>
      <c r="M28" s="1">
        <f t="shared" si="4"/>
        <v>31.589842671818936</v>
      </c>
    </row>
    <row r="29" spans="1:13" ht="11.25">
      <c r="A29" s="3">
        <v>1995</v>
      </c>
      <c r="B29" s="1">
        <v>1.42</v>
      </c>
      <c r="C29" s="1">
        <v>0.08</v>
      </c>
      <c r="D29" s="1">
        <v>0.07</v>
      </c>
      <c r="E29" s="1">
        <v>0.03</v>
      </c>
      <c r="F29" s="1">
        <v>23.57</v>
      </c>
      <c r="I29" s="1">
        <f t="shared" si="0"/>
        <v>19.91584852734923</v>
      </c>
      <c r="J29" s="1">
        <f t="shared" si="1"/>
        <v>22.857142857142858</v>
      </c>
      <c r="K29" s="1">
        <f t="shared" si="2"/>
        <v>10.937500000000002</v>
      </c>
      <c r="L29" s="1">
        <f t="shared" si="3"/>
        <v>10.344827586206897</v>
      </c>
      <c r="M29" s="1">
        <f t="shared" si="4"/>
        <v>32.5282914711565</v>
      </c>
    </row>
    <row r="30" spans="1:13" ht="11.25">
      <c r="A30" s="3">
        <v>1996</v>
      </c>
      <c r="B30" s="1">
        <v>1.25</v>
      </c>
      <c r="C30" s="1">
        <v>0.06</v>
      </c>
      <c r="D30" s="1">
        <v>0.09</v>
      </c>
      <c r="E30" s="1">
        <v>0.03</v>
      </c>
      <c r="F30" s="1">
        <v>15.51</v>
      </c>
      <c r="I30" s="1">
        <f t="shared" si="0"/>
        <v>17.53155680224404</v>
      </c>
      <c r="J30" s="1">
        <f t="shared" si="1"/>
        <v>17.142857142857142</v>
      </c>
      <c r="K30" s="1">
        <f t="shared" si="2"/>
        <v>14.0625</v>
      </c>
      <c r="L30" s="1">
        <f t="shared" si="3"/>
        <v>10.344827586206897</v>
      </c>
      <c r="M30" s="1">
        <f t="shared" si="4"/>
        <v>21.404913055478886</v>
      </c>
    </row>
    <row r="31" spans="1:13" ht="11.25">
      <c r="A31" s="3">
        <v>1997</v>
      </c>
      <c r="B31" s="1">
        <v>0.74</v>
      </c>
      <c r="C31" s="1">
        <v>0.05</v>
      </c>
      <c r="D31" s="1">
        <v>0.02</v>
      </c>
      <c r="E31" s="1">
        <v>0.01</v>
      </c>
      <c r="F31" s="1">
        <v>16.58</v>
      </c>
      <c r="I31" s="1">
        <f t="shared" si="0"/>
        <v>10.378681626928472</v>
      </c>
      <c r="J31" s="1">
        <f t="shared" si="1"/>
        <v>14.285714285714286</v>
      </c>
      <c r="K31" s="1">
        <f t="shared" si="2"/>
        <v>3.125</v>
      </c>
      <c r="L31" s="1">
        <f t="shared" si="3"/>
        <v>3.4482758620689657</v>
      </c>
      <c r="M31" s="1">
        <f t="shared" si="4"/>
        <v>22.88158984267182</v>
      </c>
    </row>
    <row r="32" spans="1:13" ht="11.25">
      <c r="A32" s="3">
        <v>1998</v>
      </c>
      <c r="B32" s="1">
        <v>0.83</v>
      </c>
      <c r="C32" s="1">
        <v>0.03</v>
      </c>
      <c r="D32" s="1">
        <v>0.03</v>
      </c>
      <c r="E32" s="1">
        <v>0.01</v>
      </c>
      <c r="F32" s="1">
        <v>15.59</v>
      </c>
      <c r="I32" s="1">
        <f t="shared" si="0"/>
        <v>11.640953716690042</v>
      </c>
      <c r="J32" s="1">
        <f t="shared" si="1"/>
        <v>8.571428571428571</v>
      </c>
      <c r="K32" s="1">
        <f t="shared" si="2"/>
        <v>4.6875</v>
      </c>
      <c r="L32" s="1">
        <f t="shared" si="3"/>
        <v>3.4482758620689657</v>
      </c>
      <c r="M32" s="1">
        <f t="shared" si="4"/>
        <v>21.515318796577425</v>
      </c>
    </row>
    <row r="33" spans="1:13" ht="11.25">
      <c r="A33" s="3">
        <v>1999</v>
      </c>
      <c r="B33" s="1">
        <v>0.76</v>
      </c>
      <c r="C33" s="1">
        <v>0.05</v>
      </c>
      <c r="D33" s="1">
        <v>0.02</v>
      </c>
      <c r="E33" s="1">
        <v>0.01</v>
      </c>
      <c r="F33" s="1">
        <v>12.81</v>
      </c>
      <c r="I33" s="1">
        <f t="shared" si="0"/>
        <v>10.659186535764377</v>
      </c>
      <c r="J33" s="1">
        <f t="shared" si="1"/>
        <v>14.285714285714286</v>
      </c>
      <c r="K33" s="1">
        <f t="shared" si="2"/>
        <v>3.125</v>
      </c>
      <c r="L33" s="1">
        <f t="shared" si="3"/>
        <v>3.4482758620689657</v>
      </c>
      <c r="M33" s="1">
        <f t="shared" si="4"/>
        <v>17.678719293403258</v>
      </c>
    </row>
    <row r="35" ht="11.25">
      <c r="A35" s="5" t="s">
        <v>9</v>
      </c>
    </row>
    <row r="36" ht="11.25">
      <c r="A36" s="5" t="s">
        <v>10</v>
      </c>
    </row>
    <row r="37" ht="11.25">
      <c r="A37" s="5" t="s">
        <v>11</v>
      </c>
    </row>
    <row r="38" ht="11.25">
      <c r="A38" s="5"/>
    </row>
    <row r="39" ht="11.25">
      <c r="A39" s="5" t="s">
        <v>12</v>
      </c>
    </row>
    <row r="40" ht="11.25">
      <c r="A40" s="5" t="s">
        <v>13</v>
      </c>
    </row>
    <row r="41" ht="11.25">
      <c r="A41" s="5" t="s">
        <v>14</v>
      </c>
    </row>
    <row r="42" ht="11.25">
      <c r="A42" s="5" t="s">
        <v>15</v>
      </c>
    </row>
    <row r="43" ht="11.25">
      <c r="A43" s="5" t="s">
        <v>16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Ross McKitrick</cp:lastModifiedBy>
  <dcterms:created xsi:type="dcterms:W3CDTF">1999-09-27T23:59:54Z</dcterms:created>
  <dcterms:modified xsi:type="dcterms:W3CDTF">2003-06-23T16:23:20Z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-1129139778</vt:i4>
  </property>
  <property fmtid="{D5CDD505-2E9C-101B-9397-08002B2CF9AE}" pid="3" name="_EmailSubject">
    <vt:lpwstr>great lakes</vt:lpwstr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</Properties>
</file>