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80" windowWidth="12000" windowHeight="6315" activeTab="1"/>
  </bookViews>
  <sheets>
    <sheet name="Chart" sheetId="1" r:id="rId1"/>
    <sheet name="Data" sheetId="2" r:id="rId2"/>
  </sheets>
  <definedNames>
    <definedName name="HTML_CodePage" hidden="1">1252</definedName>
    <definedName name="HTML_Control" hidden="1">{"'Sheet1'!$A$3:$F$29"}</definedName>
    <definedName name="HTML_Description" hidden="1">""</definedName>
    <definedName name="HTML_Email" hidden="1">""</definedName>
    <definedName name="HTML_Header" hidden="1">""</definedName>
    <definedName name="HTML_LastUpdate" hidden="1">"9/28/99"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HD:Excel Files:Pollution:tab8x10d.html"</definedName>
    <definedName name="HTML_Title" hidden="1">"Table 8x10d"</definedName>
  </definedNames>
  <calcPr fullCalcOnLoad="1"/>
</workbook>
</file>

<file path=xl/sharedStrings.xml><?xml version="1.0" encoding="utf-8"?>
<sst xmlns="http://schemas.openxmlformats.org/spreadsheetml/2006/main" count="26" uniqueCount="16">
  <si>
    <t>Table 8.10e  Contaminant Levels in Herring Gull Eggs from Colonies in Lake Ontario, 1974-1996</t>
  </si>
  <si>
    <t>Year</t>
  </si>
  <si>
    <t>DDE</t>
  </si>
  <si>
    <t xml:space="preserve">Dieldrin </t>
  </si>
  <si>
    <t>Mirex</t>
  </si>
  <si>
    <t>HCB</t>
  </si>
  <si>
    <t>PCBs</t>
  </si>
  <si>
    <t xml:space="preserve">                                            </t>
  </si>
  <si>
    <t>parts per million in whole egg samples, wet weight</t>
  </si>
  <si>
    <t>na</t>
  </si>
  <si>
    <t xml:space="preserve">Source:  Environment Canada, Canadian Wildlife Service, Canada Centre for Inland </t>
  </si>
  <si>
    <t xml:space="preserve">Waters,  Organochlorine Contaminant Concentrations in Herring Gull Eggs from Great </t>
  </si>
  <si>
    <t>Lakes Colonies, unpublished, Burlington, ON, 1996.</t>
  </si>
  <si>
    <t xml:space="preserve">Notes:  DDE = Derivative of Dichloro-diphenyl-trichloro ethane (DDT).  HCB = </t>
  </si>
  <si>
    <t xml:space="preserve">Hexachloro-benzene.  PCBs = Polychlorinated biphenyls.  na = not available.   Data </t>
  </si>
  <si>
    <t>for Lake Michigan for 1996 are based on only one count per sampling site.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</si>
</sst>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12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Contaminant Levels in Herring Gull Eggs, Lake Ontario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DDE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Data!$I$7:$I$29</c:f>
              <c:numCache>
                <c:ptCount val="23"/>
                <c:pt idx="0">
                  <c:v>100</c:v>
                </c:pt>
                <c:pt idx="1">
                  <c:v>102.24215246636771</c:v>
                </c:pt>
                <c:pt idx="3">
                  <c:v>66.72645739910314</c:v>
                </c:pt>
                <c:pt idx="4">
                  <c:v>47.75784753363229</c:v>
                </c:pt>
                <c:pt idx="5">
                  <c:v>40.08968609865471</c:v>
                </c:pt>
                <c:pt idx="6">
                  <c:v>34.17040358744394</c:v>
                </c:pt>
                <c:pt idx="7">
                  <c:v>49.327354260089685</c:v>
                </c:pt>
                <c:pt idx="8">
                  <c:v>45.02242152466367</c:v>
                </c:pt>
                <c:pt idx="9">
                  <c:v>21.434977578475337</c:v>
                </c:pt>
                <c:pt idx="10">
                  <c:v>28.071748878923767</c:v>
                </c:pt>
                <c:pt idx="11">
                  <c:v>26.995515695067265</c:v>
                </c:pt>
                <c:pt idx="12">
                  <c:v>19.77578475336323</c:v>
                </c:pt>
                <c:pt idx="13">
                  <c:v>11.659192825112108</c:v>
                </c:pt>
                <c:pt idx="14">
                  <c:v>19.05829596412556</c:v>
                </c:pt>
                <c:pt idx="15">
                  <c:v>23.67713004484305</c:v>
                </c:pt>
                <c:pt idx="16">
                  <c:v>15.06726457399103</c:v>
                </c:pt>
                <c:pt idx="17">
                  <c:v>15.829596412556054</c:v>
                </c:pt>
                <c:pt idx="18">
                  <c:v>22.466367713004484</c:v>
                </c:pt>
                <c:pt idx="19">
                  <c:v>23.632286995515695</c:v>
                </c:pt>
                <c:pt idx="20">
                  <c:v>17.17488789237668</c:v>
                </c:pt>
                <c:pt idx="21">
                  <c:v>10</c:v>
                </c:pt>
                <c:pt idx="22">
                  <c:v>13.58744394618834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Data!$J$6</c:f>
              <c:strCache>
                <c:ptCount val="1"/>
                <c:pt idx="0">
                  <c:v>Dieldrin 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Data!$J$7:$J$29</c:f>
              <c:numCache>
                <c:ptCount val="23"/>
                <c:pt idx="0">
                  <c:v>100</c:v>
                </c:pt>
                <c:pt idx="1">
                  <c:v>61.702127659574465</c:v>
                </c:pt>
                <c:pt idx="3">
                  <c:v>82.97872340425532</c:v>
                </c:pt>
                <c:pt idx="4">
                  <c:v>55.319148936170215</c:v>
                </c:pt>
                <c:pt idx="5">
                  <c:v>44.68085106382979</c:v>
                </c:pt>
                <c:pt idx="6">
                  <c:v>40.42553191489362</c:v>
                </c:pt>
                <c:pt idx="7">
                  <c:v>59.574468085106396</c:v>
                </c:pt>
                <c:pt idx="8">
                  <c:v>59.574468085106396</c:v>
                </c:pt>
                <c:pt idx="9">
                  <c:v>38.297872340425535</c:v>
                </c:pt>
                <c:pt idx="10">
                  <c:v>44.68085106382979</c:v>
                </c:pt>
                <c:pt idx="11">
                  <c:v>31.914893617021278</c:v>
                </c:pt>
                <c:pt idx="12">
                  <c:v>34.04255319148936</c:v>
                </c:pt>
                <c:pt idx="13">
                  <c:v>27.659574468085108</c:v>
                </c:pt>
                <c:pt idx="14">
                  <c:v>31.914893617021278</c:v>
                </c:pt>
                <c:pt idx="15">
                  <c:v>46.808510638297875</c:v>
                </c:pt>
                <c:pt idx="16">
                  <c:v>21.27659574468085</c:v>
                </c:pt>
                <c:pt idx="17">
                  <c:v>29.787234042553198</c:v>
                </c:pt>
                <c:pt idx="18">
                  <c:v>27.659574468085108</c:v>
                </c:pt>
                <c:pt idx="19">
                  <c:v>27.659574468085108</c:v>
                </c:pt>
                <c:pt idx="20">
                  <c:v>27.659574468085108</c:v>
                </c:pt>
                <c:pt idx="21">
                  <c:v>10.638297872340425</c:v>
                </c:pt>
                <c:pt idx="22">
                  <c:v>21.27659574468085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Data!$K$6</c:f>
              <c:strCache>
                <c:ptCount val="1"/>
                <c:pt idx="0">
                  <c:v>Mirex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Data!$K$7:$K$29</c:f>
              <c:numCache>
                <c:ptCount val="23"/>
                <c:pt idx="0">
                  <c:v>100</c:v>
                </c:pt>
                <c:pt idx="1">
                  <c:v>67.23891273247496</c:v>
                </c:pt>
                <c:pt idx="3">
                  <c:v>35.479256080114446</c:v>
                </c:pt>
                <c:pt idx="4">
                  <c:v>22.746781115879827</c:v>
                </c:pt>
                <c:pt idx="5">
                  <c:v>27.03862660944206</c:v>
                </c:pt>
                <c:pt idx="6">
                  <c:v>23.605150214592275</c:v>
                </c:pt>
                <c:pt idx="7">
                  <c:v>38.197424892703864</c:v>
                </c:pt>
                <c:pt idx="8">
                  <c:v>43.63376251788269</c:v>
                </c:pt>
                <c:pt idx="9">
                  <c:v>20.457796852646638</c:v>
                </c:pt>
                <c:pt idx="10">
                  <c:v>26.75250357653791</c:v>
                </c:pt>
                <c:pt idx="11">
                  <c:v>21.030042918454935</c:v>
                </c:pt>
                <c:pt idx="12">
                  <c:v>15.736766809728184</c:v>
                </c:pt>
                <c:pt idx="13">
                  <c:v>9.72818311874106</c:v>
                </c:pt>
                <c:pt idx="14">
                  <c:v>11.7310443490701</c:v>
                </c:pt>
                <c:pt idx="15">
                  <c:v>16.452074391988553</c:v>
                </c:pt>
                <c:pt idx="16">
                  <c:v>9.15593705293276</c:v>
                </c:pt>
                <c:pt idx="17">
                  <c:v>8.297567954220314</c:v>
                </c:pt>
                <c:pt idx="18">
                  <c:v>11.015736766809727</c:v>
                </c:pt>
                <c:pt idx="19">
                  <c:v>11.7310443490701</c:v>
                </c:pt>
                <c:pt idx="20">
                  <c:v>11.444921316165951</c:v>
                </c:pt>
                <c:pt idx="21">
                  <c:v>8.154506437768239</c:v>
                </c:pt>
                <c:pt idx="22">
                  <c:v>9.72818311874106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Data!$L$6</c:f>
              <c:strCache>
                <c:ptCount val="1"/>
                <c:pt idx="0">
                  <c:v>HCB</c:v>
                </c:pt>
              </c:strCache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Data!$L$7:$L$29</c:f>
              <c:numCache>
                <c:ptCount val="23"/>
                <c:pt idx="0">
                  <c:v>100</c:v>
                </c:pt>
                <c:pt idx="1">
                  <c:v>56.896551724137936</c:v>
                </c:pt>
                <c:pt idx="3">
                  <c:v>137.93103448275863</c:v>
                </c:pt>
                <c:pt idx="4">
                  <c:v>55.17241379310345</c:v>
                </c:pt>
                <c:pt idx="5">
                  <c:v>36.20689655172414</c:v>
                </c:pt>
                <c:pt idx="6">
                  <c:v>29.31034482758621</c:v>
                </c:pt>
                <c:pt idx="7">
                  <c:v>41.37931034482759</c:v>
                </c:pt>
                <c:pt idx="8">
                  <c:v>27.586206896551726</c:v>
                </c:pt>
                <c:pt idx="9">
                  <c:v>13.793103448275863</c:v>
                </c:pt>
                <c:pt idx="10">
                  <c:v>20.689655172413794</c:v>
                </c:pt>
                <c:pt idx="11">
                  <c:v>12.068965517241383</c:v>
                </c:pt>
                <c:pt idx="12">
                  <c:v>12.068965517241383</c:v>
                </c:pt>
                <c:pt idx="13">
                  <c:v>6.8965517241379315</c:v>
                </c:pt>
                <c:pt idx="14">
                  <c:v>12.068965517241383</c:v>
                </c:pt>
                <c:pt idx="15">
                  <c:v>12.068965517241383</c:v>
                </c:pt>
                <c:pt idx="16">
                  <c:v>5.172413793103448</c:v>
                </c:pt>
                <c:pt idx="17">
                  <c:v>5.172413793103448</c:v>
                </c:pt>
                <c:pt idx="18">
                  <c:v>8.620689655172415</c:v>
                </c:pt>
                <c:pt idx="19">
                  <c:v>6.8965517241379315</c:v>
                </c:pt>
                <c:pt idx="20">
                  <c:v>6.8965517241379315</c:v>
                </c:pt>
                <c:pt idx="21">
                  <c:v>3.4482758620689657</c:v>
                </c:pt>
                <c:pt idx="22">
                  <c:v>6.8965517241379315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Data!$M$6</c:f>
              <c:strCache>
                <c:ptCount val="1"/>
                <c:pt idx="0">
                  <c:v>PCBs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Data!$M$7:$M$29</c:f>
              <c:numCache>
                <c:ptCount val="23"/>
                <c:pt idx="0">
                  <c:v>100</c:v>
                </c:pt>
                <c:pt idx="1">
                  <c:v>93.9226881932139</c:v>
                </c:pt>
                <c:pt idx="3">
                  <c:v>67.27046006431712</c:v>
                </c:pt>
                <c:pt idx="4">
                  <c:v>47.53560412154624</c:v>
                </c:pt>
                <c:pt idx="5">
                  <c:v>45.678283126599716</c:v>
                </c:pt>
                <c:pt idx="6">
                  <c:v>37.03484937979917</c:v>
                </c:pt>
                <c:pt idx="7">
                  <c:v>51.78184682024021</c:v>
                </c:pt>
                <c:pt idx="8">
                  <c:v>41.28109207849314</c:v>
                </c:pt>
                <c:pt idx="9">
                  <c:v>27.951696528187963</c:v>
                </c:pt>
                <c:pt idx="10">
                  <c:v>33.54334842816827</c:v>
                </c:pt>
                <c:pt idx="11">
                  <c:v>23.35105335696003</c:v>
                </c:pt>
                <c:pt idx="12">
                  <c:v>18.284439194067073</c:v>
                </c:pt>
                <c:pt idx="13">
                  <c:v>10.815777383999475</c:v>
                </c:pt>
                <c:pt idx="14">
                  <c:v>15.442672442081774</c:v>
                </c:pt>
                <c:pt idx="15">
                  <c:v>21.296843210605765</c:v>
                </c:pt>
                <c:pt idx="16">
                  <c:v>12.10211983986349</c:v>
                </c:pt>
                <c:pt idx="17">
                  <c:v>11.189866771674215</c:v>
                </c:pt>
                <c:pt idx="18">
                  <c:v>13.913500032814857</c:v>
                </c:pt>
                <c:pt idx="19">
                  <c:v>13.81505545711098</c:v>
                </c:pt>
                <c:pt idx="20">
                  <c:v>12.929054275776071</c:v>
                </c:pt>
                <c:pt idx="21">
                  <c:v>8.925641530485004</c:v>
                </c:pt>
                <c:pt idx="22">
                  <c:v>10.59919931745094</c:v>
                </c:pt>
              </c:numCache>
            </c:numRef>
          </c:val>
          <c:smooth val="0"/>
        </c:ser>
        <c:marker val="1"/>
        <c:axId val="4476971"/>
        <c:axId val="53860756"/>
      </c:lineChart>
      <c:catAx>
        <c:axId val="4476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860756"/>
        <c:crosses val="autoZero"/>
        <c:auto val="1"/>
        <c:lblOffset val="100"/>
        <c:tickLblSkip val="2"/>
        <c:noMultiLvlLbl val="0"/>
      </c:catAx>
      <c:valAx>
        <c:axId val="53860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Index (1974=100)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69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"/>
    </sheetView>
  </sheetViews>
  <sheetFormatPr defaultColWidth="9.00390625" defaultRowHeight="12"/>
  <cols>
    <col min="1" max="1" width="7.875" style="0" customWidth="1"/>
    <col min="2" max="6" width="13.875" style="0" customWidth="1"/>
    <col min="7" max="16384" width="11.375" style="0" customWidth="1"/>
  </cols>
  <sheetData>
    <row r="1" ht="12">
      <c r="A1" t="s">
        <v>0</v>
      </c>
    </row>
    <row r="2" spans="1:6" ht="12">
      <c r="A2" s="1"/>
      <c r="B2" s="1"/>
      <c r="C2" s="1"/>
      <c r="D2" s="1"/>
      <c r="E2" s="1"/>
      <c r="F2" s="1"/>
    </row>
    <row r="3" spans="1:6" ht="1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2:6" ht="12">
      <c r="B4" s="3"/>
      <c r="C4" s="3"/>
      <c r="D4" s="3"/>
      <c r="E4" s="3"/>
      <c r="F4" s="3"/>
    </row>
    <row r="5" spans="1:6" ht="12">
      <c r="A5" t="s">
        <v>7</v>
      </c>
      <c r="B5" s="4" t="s">
        <v>8</v>
      </c>
      <c r="C5" s="4"/>
      <c r="D5" s="4"/>
      <c r="E5" s="4"/>
      <c r="F5" s="4"/>
    </row>
    <row r="6" spans="2:13" ht="12">
      <c r="B6" s="2"/>
      <c r="C6" s="2"/>
      <c r="D6" s="2"/>
      <c r="E6" s="2"/>
      <c r="F6" s="2"/>
      <c r="H6" s="1" t="s">
        <v>1</v>
      </c>
      <c r="I6" s="3" t="s">
        <v>2</v>
      </c>
      <c r="J6" s="3" t="s">
        <v>3</v>
      </c>
      <c r="K6" s="3" t="s">
        <v>4</v>
      </c>
      <c r="L6" s="3" t="s">
        <v>5</v>
      </c>
      <c r="M6" s="3" t="s">
        <v>6</v>
      </c>
    </row>
    <row r="7" spans="1:13" ht="12">
      <c r="A7">
        <v>1974</v>
      </c>
      <c r="B7" s="2">
        <v>22.3</v>
      </c>
      <c r="C7" s="2">
        <v>0.47</v>
      </c>
      <c r="D7" s="2">
        <v>6.99</v>
      </c>
      <c r="E7" s="2">
        <v>0.58</v>
      </c>
      <c r="F7" s="2">
        <v>152.37</v>
      </c>
      <c r="H7">
        <v>1974</v>
      </c>
      <c r="I7" s="5">
        <f>100*B7/22.3</f>
        <v>100</v>
      </c>
      <c r="J7" s="5">
        <f>100*C7/0.47</f>
        <v>100</v>
      </c>
      <c r="K7" s="5">
        <f>100*D7/6.99</f>
        <v>100</v>
      </c>
      <c r="L7" s="5">
        <f>100*E7/0.58</f>
        <v>100</v>
      </c>
      <c r="M7" s="5">
        <f>100*F7/152.37</f>
        <v>100</v>
      </c>
    </row>
    <row r="8" spans="1:13" ht="12">
      <c r="A8">
        <v>1975</v>
      </c>
      <c r="B8" s="2">
        <v>22.8</v>
      </c>
      <c r="C8" s="2">
        <v>0.29</v>
      </c>
      <c r="D8" s="2">
        <v>4.7</v>
      </c>
      <c r="E8" s="2">
        <v>0.33</v>
      </c>
      <c r="F8" s="2">
        <v>143.11</v>
      </c>
      <c r="H8">
        <v>1975</v>
      </c>
      <c r="I8" s="5">
        <f aca="true" t="shared" si="0" ref="I8:I29">100*B8/22.3</f>
        <v>102.24215246636771</v>
      </c>
      <c r="J8" s="5">
        <f aca="true" t="shared" si="1" ref="J8:J29">100*C8/0.47</f>
        <v>61.702127659574465</v>
      </c>
      <c r="K8" s="5">
        <f aca="true" t="shared" si="2" ref="K8:K29">100*D8/6.99</f>
        <v>67.23891273247496</v>
      </c>
      <c r="L8" s="5">
        <f aca="true" t="shared" si="3" ref="L8:L29">100*E8/0.58</f>
        <v>56.896551724137936</v>
      </c>
      <c r="M8" s="5">
        <f aca="true" t="shared" si="4" ref="M8:M29">100*F8/152.37</f>
        <v>93.9226881932139</v>
      </c>
    </row>
    <row r="9" spans="1:13" ht="12">
      <c r="A9">
        <v>1976</v>
      </c>
      <c r="B9" s="2" t="s">
        <v>9</v>
      </c>
      <c r="C9" s="2" t="s">
        <v>9</v>
      </c>
      <c r="D9" s="2" t="s">
        <v>9</v>
      </c>
      <c r="E9" s="2" t="s">
        <v>9</v>
      </c>
      <c r="F9" s="2" t="s">
        <v>9</v>
      </c>
      <c r="H9">
        <v>1976</v>
      </c>
      <c r="I9" s="5"/>
      <c r="J9" s="5"/>
      <c r="K9" s="5"/>
      <c r="L9" s="5"/>
      <c r="M9" s="5"/>
    </row>
    <row r="10" spans="1:13" ht="12">
      <c r="A10">
        <v>1977</v>
      </c>
      <c r="B10" s="2">
        <v>14.88</v>
      </c>
      <c r="C10" s="2">
        <v>0.39</v>
      </c>
      <c r="D10" s="2">
        <v>2.48</v>
      </c>
      <c r="E10" s="2">
        <v>0.8</v>
      </c>
      <c r="F10" s="2">
        <v>102.5</v>
      </c>
      <c r="H10">
        <v>1977</v>
      </c>
      <c r="I10" s="5">
        <f t="shared" si="0"/>
        <v>66.72645739910314</v>
      </c>
      <c r="J10" s="5">
        <f t="shared" si="1"/>
        <v>82.97872340425532</v>
      </c>
      <c r="K10" s="5">
        <f t="shared" si="2"/>
        <v>35.479256080114446</v>
      </c>
      <c r="L10" s="5">
        <f t="shared" si="3"/>
        <v>137.93103448275863</v>
      </c>
      <c r="M10" s="5">
        <f t="shared" si="4"/>
        <v>67.27046006431712</v>
      </c>
    </row>
    <row r="11" spans="1:13" ht="12">
      <c r="A11">
        <v>1978</v>
      </c>
      <c r="B11" s="2">
        <v>10.65</v>
      </c>
      <c r="C11" s="2">
        <v>0.26</v>
      </c>
      <c r="D11" s="2">
        <v>1.59</v>
      </c>
      <c r="E11" s="2">
        <v>0.32</v>
      </c>
      <c r="F11" s="2">
        <v>72.43</v>
      </c>
      <c r="H11">
        <v>1978</v>
      </c>
      <c r="I11" s="5">
        <f t="shared" si="0"/>
        <v>47.75784753363229</v>
      </c>
      <c r="J11" s="5">
        <f t="shared" si="1"/>
        <v>55.319148936170215</v>
      </c>
      <c r="K11" s="5">
        <f t="shared" si="2"/>
        <v>22.746781115879827</v>
      </c>
      <c r="L11" s="5">
        <f t="shared" si="3"/>
        <v>55.17241379310345</v>
      </c>
      <c r="M11" s="5">
        <f t="shared" si="4"/>
        <v>47.53560412154624</v>
      </c>
    </row>
    <row r="12" spans="1:13" ht="12">
      <c r="A12">
        <v>1979</v>
      </c>
      <c r="B12" s="2">
        <v>8.94</v>
      </c>
      <c r="C12" s="2">
        <v>0.21</v>
      </c>
      <c r="D12" s="2">
        <v>1.89</v>
      </c>
      <c r="E12" s="2">
        <v>0.21</v>
      </c>
      <c r="F12" s="2">
        <v>69.6</v>
      </c>
      <c r="H12">
        <v>1979</v>
      </c>
      <c r="I12" s="5">
        <f t="shared" si="0"/>
        <v>40.08968609865471</v>
      </c>
      <c r="J12" s="5">
        <f t="shared" si="1"/>
        <v>44.68085106382979</v>
      </c>
      <c r="K12" s="5">
        <f t="shared" si="2"/>
        <v>27.03862660944206</v>
      </c>
      <c r="L12" s="5">
        <f t="shared" si="3"/>
        <v>36.20689655172414</v>
      </c>
      <c r="M12" s="5">
        <f t="shared" si="4"/>
        <v>45.678283126599716</v>
      </c>
    </row>
    <row r="13" spans="1:13" ht="12">
      <c r="A13">
        <v>1980</v>
      </c>
      <c r="B13" s="2">
        <v>7.62</v>
      </c>
      <c r="C13" s="2">
        <v>0.19</v>
      </c>
      <c r="D13" s="2">
        <v>1.65</v>
      </c>
      <c r="E13" s="2">
        <v>0.17</v>
      </c>
      <c r="F13" s="2">
        <v>56.43</v>
      </c>
      <c r="H13">
        <v>1980</v>
      </c>
      <c r="I13" s="5">
        <f t="shared" si="0"/>
        <v>34.17040358744394</v>
      </c>
      <c r="J13" s="5">
        <f t="shared" si="1"/>
        <v>40.42553191489362</v>
      </c>
      <c r="K13" s="5">
        <f t="shared" si="2"/>
        <v>23.605150214592275</v>
      </c>
      <c r="L13" s="5">
        <f t="shared" si="3"/>
        <v>29.31034482758621</v>
      </c>
      <c r="M13" s="5">
        <f t="shared" si="4"/>
        <v>37.03484937979917</v>
      </c>
    </row>
    <row r="14" spans="1:13" ht="12">
      <c r="A14">
        <v>1981</v>
      </c>
      <c r="B14" s="2">
        <v>11</v>
      </c>
      <c r="C14" s="2">
        <v>0.28</v>
      </c>
      <c r="D14" s="2">
        <v>2.67</v>
      </c>
      <c r="E14" s="2">
        <v>0.24</v>
      </c>
      <c r="F14" s="2">
        <v>78.9</v>
      </c>
      <c r="H14">
        <v>1981</v>
      </c>
      <c r="I14" s="5">
        <f t="shared" si="0"/>
        <v>49.327354260089685</v>
      </c>
      <c r="J14" s="5">
        <f t="shared" si="1"/>
        <v>59.574468085106396</v>
      </c>
      <c r="K14" s="5">
        <f t="shared" si="2"/>
        <v>38.197424892703864</v>
      </c>
      <c r="L14" s="5">
        <f t="shared" si="3"/>
        <v>41.37931034482759</v>
      </c>
      <c r="M14" s="5">
        <f t="shared" si="4"/>
        <v>51.78184682024021</v>
      </c>
    </row>
    <row r="15" spans="1:13" ht="12">
      <c r="A15">
        <v>1982</v>
      </c>
      <c r="B15" s="2">
        <v>10.04</v>
      </c>
      <c r="C15" s="2">
        <v>0.28</v>
      </c>
      <c r="D15" s="2">
        <v>3.05</v>
      </c>
      <c r="E15" s="2">
        <v>0.16</v>
      </c>
      <c r="F15" s="2">
        <v>62.9</v>
      </c>
      <c r="H15">
        <v>1982</v>
      </c>
      <c r="I15" s="5">
        <f t="shared" si="0"/>
        <v>45.02242152466367</v>
      </c>
      <c r="J15" s="5">
        <f t="shared" si="1"/>
        <v>59.574468085106396</v>
      </c>
      <c r="K15" s="5">
        <f t="shared" si="2"/>
        <v>43.63376251788269</v>
      </c>
      <c r="L15" s="5">
        <f t="shared" si="3"/>
        <v>27.586206896551726</v>
      </c>
      <c r="M15" s="5">
        <f t="shared" si="4"/>
        <v>41.28109207849314</v>
      </c>
    </row>
    <row r="16" spans="1:13" ht="12">
      <c r="A16">
        <v>1983</v>
      </c>
      <c r="B16" s="2">
        <v>4.78</v>
      </c>
      <c r="C16" s="2">
        <v>0.18</v>
      </c>
      <c r="D16" s="2">
        <v>1.43</v>
      </c>
      <c r="E16" s="2">
        <v>0.08</v>
      </c>
      <c r="F16" s="2">
        <v>42.59</v>
      </c>
      <c r="H16">
        <v>1983</v>
      </c>
      <c r="I16" s="5">
        <f t="shared" si="0"/>
        <v>21.434977578475337</v>
      </c>
      <c r="J16" s="5">
        <f t="shared" si="1"/>
        <v>38.297872340425535</v>
      </c>
      <c r="K16" s="5">
        <f t="shared" si="2"/>
        <v>20.457796852646638</v>
      </c>
      <c r="L16" s="5">
        <f t="shared" si="3"/>
        <v>13.793103448275863</v>
      </c>
      <c r="M16" s="5">
        <f t="shared" si="4"/>
        <v>27.951696528187963</v>
      </c>
    </row>
    <row r="17" spans="1:13" ht="12">
      <c r="A17">
        <v>1984</v>
      </c>
      <c r="B17" s="2">
        <v>6.26</v>
      </c>
      <c r="C17" s="2">
        <v>0.21</v>
      </c>
      <c r="D17" s="2">
        <v>1.87</v>
      </c>
      <c r="E17" s="2">
        <v>0.12</v>
      </c>
      <c r="F17" s="2">
        <v>51.11</v>
      </c>
      <c r="H17">
        <v>1984</v>
      </c>
      <c r="I17" s="5">
        <f t="shared" si="0"/>
        <v>28.071748878923767</v>
      </c>
      <c r="J17" s="5">
        <f t="shared" si="1"/>
        <v>44.68085106382979</v>
      </c>
      <c r="K17" s="5">
        <f t="shared" si="2"/>
        <v>26.75250357653791</v>
      </c>
      <c r="L17" s="5">
        <f t="shared" si="3"/>
        <v>20.689655172413794</v>
      </c>
      <c r="M17" s="5">
        <f t="shared" si="4"/>
        <v>33.54334842816827</v>
      </c>
    </row>
    <row r="18" spans="1:13" ht="12">
      <c r="A18">
        <v>1985</v>
      </c>
      <c r="B18" s="2">
        <v>6.02</v>
      </c>
      <c r="C18" s="2">
        <v>0.15</v>
      </c>
      <c r="D18" s="2">
        <v>1.47</v>
      </c>
      <c r="E18" s="2">
        <v>0.07</v>
      </c>
      <c r="F18" s="2">
        <v>35.58</v>
      </c>
      <c r="H18">
        <v>1985</v>
      </c>
      <c r="I18" s="5">
        <f t="shared" si="0"/>
        <v>26.995515695067265</v>
      </c>
      <c r="J18" s="5">
        <f t="shared" si="1"/>
        <v>31.914893617021278</v>
      </c>
      <c r="K18" s="5">
        <f t="shared" si="2"/>
        <v>21.030042918454935</v>
      </c>
      <c r="L18" s="5">
        <f t="shared" si="3"/>
        <v>12.068965517241383</v>
      </c>
      <c r="M18" s="5">
        <f t="shared" si="4"/>
        <v>23.35105335696003</v>
      </c>
    </row>
    <row r="19" spans="1:13" ht="12">
      <c r="A19">
        <v>1986</v>
      </c>
      <c r="B19" s="2">
        <v>4.41</v>
      </c>
      <c r="C19" s="2">
        <v>0.16</v>
      </c>
      <c r="D19" s="2">
        <v>1.1</v>
      </c>
      <c r="E19" s="2">
        <v>0.07</v>
      </c>
      <c r="F19" s="2">
        <v>27.86</v>
      </c>
      <c r="H19">
        <v>1986</v>
      </c>
      <c r="I19" s="5">
        <f t="shared" si="0"/>
        <v>19.77578475336323</v>
      </c>
      <c r="J19" s="5">
        <f t="shared" si="1"/>
        <v>34.04255319148936</v>
      </c>
      <c r="K19" s="5">
        <f t="shared" si="2"/>
        <v>15.736766809728184</v>
      </c>
      <c r="L19" s="5">
        <f t="shared" si="3"/>
        <v>12.068965517241383</v>
      </c>
      <c r="M19" s="5">
        <f t="shared" si="4"/>
        <v>18.284439194067073</v>
      </c>
    </row>
    <row r="20" spans="1:13" ht="12">
      <c r="A20">
        <v>1987</v>
      </c>
      <c r="B20" s="2">
        <v>2.6</v>
      </c>
      <c r="C20" s="2">
        <v>0.13</v>
      </c>
      <c r="D20" s="2">
        <v>0.68</v>
      </c>
      <c r="E20" s="2">
        <v>0.04</v>
      </c>
      <c r="F20" s="2">
        <v>16.48</v>
      </c>
      <c r="H20">
        <v>1987</v>
      </c>
      <c r="I20" s="5">
        <f t="shared" si="0"/>
        <v>11.659192825112108</v>
      </c>
      <c r="J20" s="5">
        <f t="shared" si="1"/>
        <v>27.659574468085108</v>
      </c>
      <c r="K20" s="5">
        <f t="shared" si="2"/>
        <v>9.72818311874106</v>
      </c>
      <c r="L20" s="5">
        <f t="shared" si="3"/>
        <v>6.8965517241379315</v>
      </c>
      <c r="M20" s="5">
        <f t="shared" si="4"/>
        <v>10.815777383999475</v>
      </c>
    </row>
    <row r="21" spans="1:13" ht="12">
      <c r="A21">
        <v>1988</v>
      </c>
      <c r="B21" s="2">
        <v>4.25</v>
      </c>
      <c r="C21" s="2">
        <v>0.15</v>
      </c>
      <c r="D21" s="2">
        <v>0.82</v>
      </c>
      <c r="E21" s="2">
        <v>0.07</v>
      </c>
      <c r="F21" s="2">
        <v>23.53</v>
      </c>
      <c r="H21">
        <v>1988</v>
      </c>
      <c r="I21" s="5">
        <f t="shared" si="0"/>
        <v>19.05829596412556</v>
      </c>
      <c r="J21" s="5">
        <f t="shared" si="1"/>
        <v>31.914893617021278</v>
      </c>
      <c r="K21" s="5">
        <f t="shared" si="2"/>
        <v>11.7310443490701</v>
      </c>
      <c r="L21" s="5">
        <f t="shared" si="3"/>
        <v>12.068965517241383</v>
      </c>
      <c r="M21" s="5">
        <f t="shared" si="4"/>
        <v>15.442672442081774</v>
      </c>
    </row>
    <row r="22" spans="1:13" ht="12">
      <c r="A22">
        <v>1989</v>
      </c>
      <c r="B22" s="2">
        <v>5.28</v>
      </c>
      <c r="C22" s="2">
        <v>0.22</v>
      </c>
      <c r="D22" s="2">
        <v>1.15</v>
      </c>
      <c r="E22" s="2">
        <v>0.07</v>
      </c>
      <c r="F22" s="2">
        <v>32.45</v>
      </c>
      <c r="H22">
        <v>1989</v>
      </c>
      <c r="I22" s="5">
        <f t="shared" si="0"/>
        <v>23.67713004484305</v>
      </c>
      <c r="J22" s="5">
        <f t="shared" si="1"/>
        <v>46.808510638297875</v>
      </c>
      <c r="K22" s="5">
        <f t="shared" si="2"/>
        <v>16.452074391988553</v>
      </c>
      <c r="L22" s="5">
        <f t="shared" si="3"/>
        <v>12.068965517241383</v>
      </c>
      <c r="M22" s="5">
        <f t="shared" si="4"/>
        <v>21.296843210605765</v>
      </c>
    </row>
    <row r="23" spans="1:13" ht="12">
      <c r="A23">
        <v>1990</v>
      </c>
      <c r="B23" s="2">
        <v>3.36</v>
      </c>
      <c r="C23" s="2">
        <v>0.1</v>
      </c>
      <c r="D23" s="2">
        <v>0.64</v>
      </c>
      <c r="E23" s="2">
        <v>0.03</v>
      </c>
      <c r="F23" s="2">
        <v>18.44</v>
      </c>
      <c r="H23">
        <v>1990</v>
      </c>
      <c r="I23" s="5">
        <f t="shared" si="0"/>
        <v>15.06726457399103</v>
      </c>
      <c r="J23" s="5">
        <f t="shared" si="1"/>
        <v>21.27659574468085</v>
      </c>
      <c r="K23" s="5">
        <f t="shared" si="2"/>
        <v>9.15593705293276</v>
      </c>
      <c r="L23" s="5">
        <f t="shared" si="3"/>
        <v>5.172413793103448</v>
      </c>
      <c r="M23" s="5">
        <f t="shared" si="4"/>
        <v>12.10211983986349</v>
      </c>
    </row>
    <row r="24" spans="1:13" ht="12">
      <c r="A24">
        <v>1991</v>
      </c>
      <c r="B24" s="2">
        <v>3.53</v>
      </c>
      <c r="C24" s="2">
        <v>0.14</v>
      </c>
      <c r="D24" s="2">
        <v>0.58</v>
      </c>
      <c r="E24" s="2">
        <v>0.03</v>
      </c>
      <c r="F24" s="2">
        <v>17.05</v>
      </c>
      <c r="H24">
        <v>1991</v>
      </c>
      <c r="I24" s="5">
        <f t="shared" si="0"/>
        <v>15.829596412556054</v>
      </c>
      <c r="J24" s="5">
        <f t="shared" si="1"/>
        <v>29.787234042553198</v>
      </c>
      <c r="K24" s="5">
        <f t="shared" si="2"/>
        <v>8.297567954220314</v>
      </c>
      <c r="L24" s="5">
        <f t="shared" si="3"/>
        <v>5.172413793103448</v>
      </c>
      <c r="M24" s="5">
        <f t="shared" si="4"/>
        <v>11.189866771674215</v>
      </c>
    </row>
    <row r="25" spans="1:13" ht="12">
      <c r="A25">
        <v>1992</v>
      </c>
      <c r="B25" s="2">
        <v>5.01</v>
      </c>
      <c r="C25" s="2">
        <v>0.13</v>
      </c>
      <c r="D25" s="2">
        <v>0.77</v>
      </c>
      <c r="E25" s="2">
        <v>0.05</v>
      </c>
      <c r="F25" s="2">
        <v>21.2</v>
      </c>
      <c r="H25">
        <v>1992</v>
      </c>
      <c r="I25" s="5">
        <f t="shared" si="0"/>
        <v>22.466367713004484</v>
      </c>
      <c r="J25" s="5">
        <f t="shared" si="1"/>
        <v>27.659574468085108</v>
      </c>
      <c r="K25" s="5">
        <f t="shared" si="2"/>
        <v>11.015736766809727</v>
      </c>
      <c r="L25" s="5">
        <f t="shared" si="3"/>
        <v>8.620689655172415</v>
      </c>
      <c r="M25" s="5">
        <f t="shared" si="4"/>
        <v>13.913500032814857</v>
      </c>
    </row>
    <row r="26" spans="1:13" ht="12">
      <c r="A26">
        <v>1993</v>
      </c>
      <c r="B26" s="2">
        <v>5.27</v>
      </c>
      <c r="C26" s="2">
        <v>0.13</v>
      </c>
      <c r="D26" s="2">
        <v>0.82</v>
      </c>
      <c r="E26" s="2">
        <v>0.04</v>
      </c>
      <c r="F26" s="2">
        <v>21.05</v>
      </c>
      <c r="H26">
        <v>1993</v>
      </c>
      <c r="I26" s="5">
        <f t="shared" si="0"/>
        <v>23.632286995515695</v>
      </c>
      <c r="J26" s="5">
        <f t="shared" si="1"/>
        <v>27.659574468085108</v>
      </c>
      <c r="K26" s="5">
        <f t="shared" si="2"/>
        <v>11.7310443490701</v>
      </c>
      <c r="L26" s="5">
        <f t="shared" si="3"/>
        <v>6.8965517241379315</v>
      </c>
      <c r="M26" s="5">
        <f t="shared" si="4"/>
        <v>13.81505545711098</v>
      </c>
    </row>
    <row r="27" spans="1:13" ht="12">
      <c r="A27">
        <v>1994</v>
      </c>
      <c r="B27" s="2">
        <v>3.83</v>
      </c>
      <c r="C27" s="2">
        <v>0.13</v>
      </c>
      <c r="D27" s="2">
        <v>0.8</v>
      </c>
      <c r="E27" s="2">
        <v>0.04</v>
      </c>
      <c r="F27" s="2">
        <v>19.7</v>
      </c>
      <c r="H27">
        <v>1994</v>
      </c>
      <c r="I27" s="5">
        <f t="shared" si="0"/>
        <v>17.17488789237668</v>
      </c>
      <c r="J27" s="5">
        <f t="shared" si="1"/>
        <v>27.659574468085108</v>
      </c>
      <c r="K27" s="5">
        <f t="shared" si="2"/>
        <v>11.444921316165951</v>
      </c>
      <c r="L27" s="5">
        <f t="shared" si="3"/>
        <v>6.8965517241379315</v>
      </c>
      <c r="M27" s="5">
        <f t="shared" si="4"/>
        <v>12.929054275776071</v>
      </c>
    </row>
    <row r="28" spans="1:13" ht="12">
      <c r="A28">
        <v>1995</v>
      </c>
      <c r="B28" s="2">
        <v>2.23</v>
      </c>
      <c r="C28" s="2">
        <v>0.05</v>
      </c>
      <c r="D28" s="2">
        <v>0.57</v>
      </c>
      <c r="E28" s="2">
        <v>0.02</v>
      </c>
      <c r="F28" s="2">
        <v>13.6</v>
      </c>
      <c r="H28">
        <v>1995</v>
      </c>
      <c r="I28" s="5">
        <f t="shared" si="0"/>
        <v>10</v>
      </c>
      <c r="J28" s="5">
        <f t="shared" si="1"/>
        <v>10.638297872340425</v>
      </c>
      <c r="K28" s="5">
        <f t="shared" si="2"/>
        <v>8.154506437768239</v>
      </c>
      <c r="L28" s="5">
        <f t="shared" si="3"/>
        <v>3.4482758620689657</v>
      </c>
      <c r="M28" s="5">
        <f t="shared" si="4"/>
        <v>8.925641530485004</v>
      </c>
    </row>
    <row r="29" spans="1:13" ht="12">
      <c r="A29">
        <v>1996</v>
      </c>
      <c r="B29">
        <v>3.03</v>
      </c>
      <c r="C29">
        <v>0.1</v>
      </c>
      <c r="D29">
        <v>0.68</v>
      </c>
      <c r="E29">
        <v>0.04</v>
      </c>
      <c r="F29">
        <v>16.15</v>
      </c>
      <c r="H29">
        <v>1996</v>
      </c>
      <c r="I29" s="5">
        <f t="shared" si="0"/>
        <v>13.58744394618834</v>
      </c>
      <c r="J29" s="5">
        <f t="shared" si="1"/>
        <v>21.27659574468085</v>
      </c>
      <c r="K29" s="5">
        <f t="shared" si="2"/>
        <v>9.72818311874106</v>
      </c>
      <c r="L29" s="5">
        <f t="shared" si="3"/>
        <v>6.8965517241379315</v>
      </c>
      <c r="M29" s="5">
        <f t="shared" si="4"/>
        <v>10.59919931745094</v>
      </c>
    </row>
    <row r="31" ht="12">
      <c r="A31" t="s">
        <v>10</v>
      </c>
    </row>
    <row r="32" ht="12">
      <c r="A32" t="s">
        <v>11</v>
      </c>
    </row>
    <row r="33" ht="12">
      <c r="A33" t="s">
        <v>12</v>
      </c>
    </row>
    <row r="35" ht="12">
      <c r="A35" t="s">
        <v>13</v>
      </c>
    </row>
    <row r="36" ht="12">
      <c r="A36" t="s">
        <v>14</v>
      </c>
    </row>
    <row r="37" ht="12">
      <c r="A37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 Curtis</dc:creator>
  <cp:keywords/>
  <dc:description/>
  <cp:lastModifiedBy>Ross McKitrick</cp:lastModifiedBy>
  <dcterms:created xsi:type="dcterms:W3CDTF">1999-09-27T23:59:54Z</dcterms:created>
  <dcterms:modified xsi:type="dcterms:W3CDTF">2003-06-23T16:27:43Z</dcterms:modified>
  <cp:category/>
  <cp:version/>
  <cp:contentType/>
  <cp:contentStatus/>
</cp:coreProperties>
</file>